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玉山\網站維護\網頁公告\表單下載\"/>
    </mc:Choice>
  </mc:AlternateContent>
  <xr:revisionPtr revIDLastSave="0" documentId="13_ncr:1_{714B5F52-01EF-4139-8A1E-0212EF2DD583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A1經費收支結算表(每年度經費1張)" sheetId="1" r:id="rId1"/>
    <sheet name="A2學者支用明細" sheetId="15" r:id="rId2"/>
    <sheet name="B1滾存經費結算表(每年度滾存經費1張)" sheetId="12" r:id="rId3"/>
    <sheet name="B2學者滾存支用明細" sheetId="14" r:id="rId4"/>
    <sheet name="C玉山學者-本校主計室核章對帳用" sheetId="17" r:id="rId5"/>
  </sheets>
  <definedNames>
    <definedName name="_xlnm.Print_Area" localSheetId="0">'A1經費收支結算表(每年度經費1張)'!$A$1:$I$33</definedName>
    <definedName name="_xlnm.Print_Area" localSheetId="1">A2學者支用明細!$A$1:$W$15</definedName>
    <definedName name="_xlnm.Print_Area" localSheetId="2">'B1滾存經費結算表(每年度滾存經費1張)'!$A$1:$I$33</definedName>
    <definedName name="_xlnm.Print_Area" localSheetId="3">B2學者滾存支用明細!$A$1:$Q$11</definedName>
    <definedName name="_xlnm.Print_Titles" localSheetId="1">A2學者支用明細!$3:$4</definedName>
    <definedName name="_xlnm.Print_Titles" localSheetId="3">B2學者滾存支用明細!$3:$4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0" i="17" l="1"/>
  <c r="N60" i="17" s="1"/>
  <c r="M59" i="17"/>
  <c r="G58" i="17"/>
  <c r="M56" i="17"/>
  <c r="J56" i="17" s="1"/>
  <c r="N48" i="17"/>
  <c r="N47" i="17"/>
  <c r="J44" i="17"/>
  <c r="N43" i="17"/>
  <c r="N49" i="17" s="1"/>
  <c r="J43" i="17"/>
  <c r="J49" i="17" s="1"/>
  <c r="M34" i="17"/>
  <c r="N34" i="17" s="1"/>
  <c r="G34" i="17"/>
  <c r="G61" i="17" s="1"/>
  <c r="M33" i="17"/>
  <c r="N33" i="17" s="1"/>
  <c r="G33" i="17"/>
  <c r="S33" i="17" s="1"/>
  <c r="M32" i="17"/>
  <c r="G32" i="17"/>
  <c r="S32" i="17" s="1"/>
  <c r="G46" i="17" s="1"/>
  <c r="S46" i="17" s="1"/>
  <c r="M31" i="17"/>
  <c r="M58" i="17" s="1"/>
  <c r="G31" i="17"/>
  <c r="S31" i="17" s="1"/>
  <c r="G45" i="17" s="1"/>
  <c r="S45" i="17" s="1"/>
  <c r="M30" i="17"/>
  <c r="M57" i="17" s="1"/>
  <c r="G30" i="17"/>
  <c r="S30" i="17" s="1"/>
  <c r="M29" i="17"/>
  <c r="N29" i="17" s="1"/>
  <c r="N35" i="17" s="1"/>
  <c r="J29" i="17"/>
  <c r="G29" i="17"/>
  <c r="S29" i="17" s="1"/>
  <c r="D29" i="17"/>
  <c r="J23" i="17"/>
  <c r="H23" i="17"/>
  <c r="D23" i="17"/>
  <c r="S22" i="17"/>
  <c r="P18" i="17" s="1"/>
  <c r="N22" i="17"/>
  <c r="N23" i="17" s="1"/>
  <c r="H22" i="17"/>
  <c r="S21" i="17"/>
  <c r="T21" i="17" s="1"/>
  <c r="N21" i="17"/>
  <c r="H21" i="17"/>
  <c r="S20" i="17"/>
  <c r="S19" i="17"/>
  <c r="S18" i="17"/>
  <c r="J18" i="17"/>
  <c r="D18" i="17"/>
  <c r="S17" i="17"/>
  <c r="T17" i="17" s="1"/>
  <c r="N17" i="17"/>
  <c r="J17" i="17"/>
  <c r="H17" i="17"/>
  <c r="D17" i="17"/>
  <c r="P12" i="17"/>
  <c r="N12" i="17"/>
  <c r="J12" i="17"/>
  <c r="H12" i="17"/>
  <c r="D12" i="17"/>
  <c r="S11" i="17"/>
  <c r="T11" i="17" s="1"/>
  <c r="N11" i="17"/>
  <c r="H11" i="17"/>
  <c r="S10" i="17"/>
  <c r="T10" i="17" s="1"/>
  <c r="N10" i="17"/>
  <c r="H10" i="17"/>
  <c r="S9" i="17"/>
  <c r="S8" i="17"/>
  <c r="S7" i="17"/>
  <c r="P7" i="17"/>
  <c r="J7" i="17"/>
  <c r="D7" i="17"/>
  <c r="S6" i="17"/>
  <c r="T6" i="17" s="1"/>
  <c r="P6" i="17"/>
  <c r="N6" i="17"/>
  <c r="J6" i="17"/>
  <c r="H6" i="17"/>
  <c r="D6" i="17"/>
  <c r="T29" i="17" l="1"/>
  <c r="P29" i="17"/>
  <c r="G43" i="17"/>
  <c r="G47" i="17"/>
  <c r="T33" i="17"/>
  <c r="H61" i="17"/>
  <c r="P30" i="17"/>
  <c r="G44" i="17"/>
  <c r="T12" i="17"/>
  <c r="S58" i="17"/>
  <c r="J35" i="17"/>
  <c r="T22" i="17"/>
  <c r="T23" i="17" s="1"/>
  <c r="G60" i="17"/>
  <c r="H33" i="17"/>
  <c r="N56" i="17"/>
  <c r="D30" i="17"/>
  <c r="D35" i="17" s="1"/>
  <c r="G56" i="17"/>
  <c r="H34" i="17"/>
  <c r="M61" i="17"/>
  <c r="N61" i="17" s="1"/>
  <c r="G57" i="17"/>
  <c r="G59" i="17"/>
  <c r="S59" i="17" s="1"/>
  <c r="P17" i="17"/>
  <c r="P23" i="17" s="1"/>
  <c r="S34" i="17"/>
  <c r="J30" i="17"/>
  <c r="H29" i="17"/>
  <c r="N62" i="17" l="1"/>
  <c r="S61" i="17"/>
  <c r="T61" i="17" s="1"/>
  <c r="D56" i="17"/>
  <c r="S56" i="17"/>
  <c r="H56" i="17"/>
  <c r="S44" i="17"/>
  <c r="J57" i="17"/>
  <c r="J62" i="17" s="1"/>
  <c r="S60" i="17"/>
  <c r="T60" i="17" s="1"/>
  <c r="H60" i="17"/>
  <c r="H35" i="17"/>
  <c r="G48" i="17"/>
  <c r="T34" i="17"/>
  <c r="S47" i="17"/>
  <c r="T47" i="17" s="1"/>
  <c r="H47" i="17"/>
  <c r="H43" i="17"/>
  <c r="D43" i="17"/>
  <c r="S43" i="17"/>
  <c r="P35" i="17"/>
  <c r="S57" i="17"/>
  <c r="P57" i="17" s="1"/>
  <c r="D57" i="17"/>
  <c r="T35" i="17"/>
  <c r="T43" i="17" l="1"/>
  <c r="P43" i="17"/>
  <c r="H48" i="17"/>
  <c r="S48" i="17"/>
  <c r="T48" i="17" s="1"/>
  <c r="D44" i="17"/>
  <c r="D49" i="17" s="1"/>
  <c r="H49" i="17"/>
  <c r="P44" i="17"/>
  <c r="H62" i="17"/>
  <c r="P56" i="17"/>
  <c r="P62" i="17" s="1"/>
  <c r="T56" i="17"/>
  <c r="T62" i="17" s="1"/>
  <c r="D62" i="17"/>
  <c r="P49" i="17" l="1"/>
  <c r="T49" i="17"/>
  <c r="T7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felin</author>
  </authors>
  <commentList>
    <comment ref="F5" authorId="0" shapeId="0" xr:uid="{DFB2AFBD-2265-4A34-A165-5157AE091CA4}">
      <text>
        <r>
          <rPr>
            <b/>
            <sz val="16"/>
            <color indexed="81"/>
            <rFont val="Tahoma"/>
            <family val="2"/>
          </rPr>
          <t>felin:</t>
        </r>
        <r>
          <rPr>
            <sz val="24"/>
            <color indexed="81"/>
            <rFont val="Tahoma"/>
            <family val="2"/>
          </rPr>
          <t xml:space="preserve">
B</t>
        </r>
        <r>
          <rPr>
            <sz val="24"/>
            <color indexed="81"/>
            <rFont val="細明體"/>
            <family val="3"/>
            <charset val="136"/>
          </rPr>
          <t>表填列金額</t>
        </r>
      </text>
    </comment>
    <comment ref="H6" authorId="0" shapeId="0" xr:uid="{9C59E0A2-6385-424D-81AE-81128A04F04F}">
      <text>
        <r>
          <rPr>
            <b/>
            <sz val="14"/>
            <color indexed="81"/>
            <rFont val="Tahoma"/>
            <family val="2"/>
          </rPr>
          <t>felin: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細明體"/>
            <family val="3"/>
            <charset val="136"/>
          </rPr>
          <t>人事費加總</t>
        </r>
      </text>
    </comment>
    <comment ref="D7" authorId="0" shapeId="0" xr:uid="{55A96E44-22D6-4438-B9A2-E787AE7114AE}">
      <text>
        <r>
          <rPr>
            <b/>
            <sz val="24"/>
            <color indexed="81"/>
            <rFont val="Tahoma"/>
            <family val="2"/>
          </rPr>
          <t>felin:</t>
        </r>
        <r>
          <rPr>
            <sz val="24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微軟正黑體"/>
            <family val="2"/>
            <charset val="136"/>
          </rPr>
          <t xml:space="preserve">每個老師有 </t>
        </r>
        <r>
          <rPr>
            <sz val="24"/>
            <color indexed="81"/>
            <rFont val="Tahoma"/>
            <family val="2"/>
          </rPr>
          <t xml:space="preserve">2 </t>
        </r>
        <r>
          <rPr>
            <sz val="24"/>
            <color indexed="81"/>
            <rFont val="微軟正黑體"/>
            <family val="2"/>
            <charset val="136"/>
          </rPr>
          <t>個子計畫</t>
        </r>
        <r>
          <rPr>
            <sz val="24"/>
            <color indexed="81"/>
            <rFont val="Tahoma"/>
            <family val="2"/>
          </rPr>
          <t xml:space="preserve">
</t>
        </r>
        <r>
          <rPr>
            <sz val="24"/>
            <color indexed="39"/>
            <rFont val="微軟正黑體"/>
            <family val="2"/>
            <charset val="136"/>
          </rPr>
          <t>假設教育部補助外加薪資 500萬、學術交流暨工作費 150萬，
則外加薪資的二健(公提)為 10,500 (=500萬*2.11%)，
第 1 個子計畫中，學術交流暨工作費</t>
        </r>
        <r>
          <rPr>
            <sz val="24"/>
            <color indexed="39"/>
            <rFont val="微軟正黑體"/>
            <family val="2"/>
            <charset val="136"/>
          </rPr>
          <t xml:space="preserve"> = 150萬-10,500 =</t>
        </r>
        <r>
          <rPr>
            <sz val="24"/>
            <color indexed="10"/>
            <rFont val="微軟正黑體"/>
            <family val="2"/>
            <charset val="136"/>
          </rPr>
          <t xml:space="preserve"> 1,489,500
</t>
        </r>
        <r>
          <rPr>
            <sz val="24"/>
            <color indexed="39"/>
            <rFont val="微軟正黑體"/>
            <family val="2"/>
            <charset val="136"/>
          </rPr>
          <t>(假設其中人事費原為 750,000、業務費原為 639,500、研究設備費原為 100,000)</t>
        </r>
        <r>
          <rPr>
            <sz val="24"/>
            <color indexed="10"/>
            <rFont val="微軟正黑體"/>
            <family val="2"/>
            <charset val="136"/>
          </rPr>
          <t xml:space="preserve">
</t>
        </r>
        <r>
          <rPr>
            <sz val="24"/>
            <color indexed="20"/>
            <rFont val="微軟正黑體"/>
            <family val="2"/>
            <charset val="136"/>
          </rPr>
          <t xml:space="preserve">(10,500 列在第 2 個子計畫)
</t>
        </r>
        <r>
          <rPr>
            <sz val="24"/>
            <color indexed="39"/>
            <rFont val="微軟正黑體"/>
            <family val="2"/>
            <charset val="136"/>
          </rPr>
          <t xml:space="preserve">
假設實支 1,410,000
(假設其中人事費 150,000+550,000、業務費 630,000、研究設備費 80,000)
</t>
        </r>
        <r>
          <rPr>
            <sz val="24"/>
            <color indexed="10"/>
            <rFont val="微軟正黑體"/>
            <family val="2"/>
            <charset val="136"/>
          </rPr>
          <t xml:space="preserve">滾存 79,500
</t>
        </r>
        <r>
          <rPr>
            <sz val="24"/>
            <color indexed="39"/>
            <rFont val="微軟正黑體"/>
            <family val="2"/>
            <charset val="136"/>
          </rPr>
          <t xml:space="preserve">(假設其中人事費 50,000、業務費 9,500、研究設備費 20,000)
</t>
        </r>
        <r>
          <rPr>
            <sz val="24"/>
            <color indexed="81"/>
            <rFont val="細明體"/>
            <family val="3"/>
            <charset val="136"/>
          </rPr>
          <t xml:space="preserve">
</t>
        </r>
      </text>
    </comment>
    <comment ref="G18" authorId="0" shapeId="0" xr:uid="{DCAE56BA-BC54-43AE-94F6-BA01738D981D}">
      <text>
        <r>
          <rPr>
            <b/>
            <sz val="9"/>
            <color indexed="81"/>
            <rFont val="Tahoma"/>
            <family val="2"/>
          </rPr>
          <t>felin: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25"/>
            <rFont val="微軟正黑體"/>
            <family val="2"/>
            <charset val="136"/>
          </rPr>
          <t>10,500列在第 2 個子計畫</t>
        </r>
      </text>
    </comment>
  </commentList>
</comments>
</file>

<file path=xl/sharedStrings.xml><?xml version="1.0" encoding="utf-8"?>
<sst xmlns="http://schemas.openxmlformats.org/spreadsheetml/2006/main" count="435" uniqueCount="203">
  <si>
    <t>單位：新臺幣元</t>
    <phoneticPr fontId="8" type="noConversion"/>
  </si>
  <si>
    <t>百分比：取至小數點二位</t>
    <phoneticPr fontId="8" type="noConversion"/>
  </si>
  <si>
    <t>實支總額
(E)</t>
    <phoneticPr fontId="4" type="noConversion"/>
  </si>
  <si>
    <t>備                       註</t>
    <phoneticPr fontId="4" type="noConversion"/>
  </si>
  <si>
    <t>合計</t>
    <phoneticPr fontId="7" type="noConversion"/>
  </si>
  <si>
    <t>可支用額度(元)</t>
    <phoneticPr fontId="4" type="noConversion"/>
  </si>
  <si>
    <t>實支總額(元)</t>
    <phoneticPr fontId="4" type="noConversion"/>
  </si>
  <si>
    <t>彈性經費</t>
    <phoneticPr fontId="7" type="noConversion"/>
  </si>
  <si>
    <t>支出機關分攤表：</t>
    <phoneticPr fontId="7" type="noConversion"/>
  </si>
  <si>
    <t>分攤機關名稱</t>
  </si>
  <si>
    <t>分攤金額(元)</t>
  </si>
  <si>
    <t>，其金額合計應等於實支總額</t>
    <phoneticPr fontId="4" type="noConversion"/>
  </si>
  <si>
    <t>教育部</t>
    <phoneticPr fontId="7" type="noConversion"/>
  </si>
  <si>
    <t>*執行率未達80%之原因說明</t>
    <phoneticPr fontId="4" type="noConversion"/>
  </si>
  <si>
    <t>機關1</t>
    <phoneticPr fontId="7" type="noConversion"/>
  </si>
  <si>
    <t>機關2</t>
    <phoneticPr fontId="7" type="noConversion"/>
  </si>
  <si>
    <t>機關3</t>
    <phoneticPr fontId="7" type="noConversion"/>
  </si>
  <si>
    <r>
      <t xml:space="preserve"> </t>
    </r>
    <r>
      <rPr>
        <sz val="12"/>
        <color indexed="8"/>
        <rFont val="標楷體"/>
        <family val="4"/>
        <charset val="136"/>
      </rPr>
      <t>業務單位:</t>
    </r>
    <phoneticPr fontId="4" type="noConversion"/>
  </si>
  <si>
    <t xml:space="preserve">   主(會)計單位：</t>
    <phoneticPr fontId="4" type="noConversion"/>
  </si>
  <si>
    <t>備註：</t>
    <phoneticPr fontId="4" type="noConversion"/>
  </si>
  <si>
    <t>*□經常門   □資本門</t>
    <phoneticPr fontId="4" type="noConversion"/>
  </si>
  <si>
    <t>一、本表請隨函檢送乙份。</t>
  </si>
  <si>
    <t>二、本表「教育部核定計畫金額」係計畫金額經本部審核調整後之金額；若未調整，則填原提計畫金額。</t>
  </si>
  <si>
    <r>
      <t>三、本表「教育部核定計畫金額」及「實支金額」請填寫該項目之總額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含自籌款、教育部及其他單位分攤款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。</t>
    </r>
  </si>
  <si>
    <t>五、若實際繳回金額與依本表公式計算之金額有差異時，請於備註說明。</t>
  </si>
  <si>
    <t>六、計畫執行率未達百分之八十者，請於備註敘明原因。</t>
  </si>
  <si>
    <t>四、本表「依公式應繳回教育部結餘款」以全案合計數計算。</t>
    <phoneticPr fontId="3" type="noConversion"/>
  </si>
  <si>
    <t>*部分補(捐)助計畫請查填左列支出機關分攤表</t>
    <phoneticPr fontId="4" type="noConversion"/>
  </si>
  <si>
    <t>首長(或團體負責人)：</t>
    <phoneticPr fontId="7" type="noConversion"/>
  </si>
  <si>
    <t>七、各大專校院之科技計畫中屬研究性質者，或政府研究資訊系統(GRB)列管之計畫，始得適用彈性經費支用規定。</t>
    <phoneticPr fontId="3" type="noConversion"/>
  </si>
  <si>
    <r>
      <t>計畫期程：</t>
    </r>
    <r>
      <rPr>
        <sz val="12"/>
        <color indexed="8"/>
        <rFont val="Times New Roman"/>
        <family val="1"/>
      </rPr>
      <t xml:space="preserve">        </t>
    </r>
    <r>
      <rPr>
        <sz val="12"/>
        <color indexed="8"/>
        <rFont val="標楷體"/>
        <family val="4"/>
        <charset val="136"/>
      </rPr>
      <t>年</t>
    </r>
    <r>
      <rPr>
        <sz val="12"/>
        <color indexed="8"/>
        <rFont val="Times New Roman"/>
        <family val="1"/>
      </rPr>
      <t xml:space="preserve">        </t>
    </r>
    <r>
      <rPr>
        <sz val="12"/>
        <color indexed="8"/>
        <rFont val="標楷體"/>
        <family val="4"/>
        <charset val="136"/>
      </rPr>
      <t>月</t>
    </r>
    <r>
      <rPr>
        <sz val="12"/>
        <color indexed="8"/>
        <rFont val="Times New Roman"/>
        <family val="1"/>
      </rPr>
      <t xml:space="preserve">       </t>
    </r>
    <r>
      <rPr>
        <sz val="12"/>
        <color indexed="8"/>
        <rFont val="標楷體"/>
        <family val="4"/>
        <charset val="136"/>
      </rPr>
      <t xml:space="preserve">日至     年    月    日 </t>
    </r>
    <phoneticPr fontId="4" type="noConversion"/>
  </si>
  <si>
    <r>
      <t xml:space="preserve">教育部核定
計畫金額
</t>
    </r>
    <r>
      <rPr>
        <sz val="12"/>
        <color indexed="8"/>
        <rFont val="Times New Roman"/>
        <family val="1"/>
      </rPr>
      <t>(A)</t>
    </r>
    <phoneticPr fontId="4" type="noConversion"/>
  </si>
  <si>
    <r>
      <t>教育部核定補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捐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 xml:space="preserve">助金額
</t>
    </r>
    <r>
      <rPr>
        <sz val="12"/>
        <color indexed="8"/>
        <rFont val="Times New Roman"/>
        <family val="1"/>
      </rPr>
      <t>(B)</t>
    </r>
    <phoneticPr fontId="4" type="noConversion"/>
  </si>
  <si>
    <r>
      <t xml:space="preserve">教育部
撥付金額
</t>
    </r>
    <r>
      <rPr>
        <sz val="12"/>
        <color indexed="8"/>
        <rFont val="Times New Roman"/>
        <family val="1"/>
      </rPr>
      <t>(C)</t>
    </r>
    <phoneticPr fontId="4" type="noConversion"/>
  </si>
  <si>
    <r>
      <t>教育部
補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捐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 xml:space="preserve">助比率
</t>
    </r>
    <r>
      <rPr>
        <sz val="12"/>
        <color indexed="8"/>
        <rFont val="Times New Roman"/>
        <family val="1"/>
      </rPr>
      <t>(D=B/A)</t>
    </r>
    <phoneticPr fontId="4" type="noConversion"/>
  </si>
  <si>
    <r>
      <t xml:space="preserve">計畫結餘款
</t>
    </r>
    <r>
      <rPr>
        <sz val="12"/>
        <color indexed="8"/>
        <rFont val="Times New Roman"/>
        <family val="1"/>
      </rPr>
      <t>(F=A-E)</t>
    </r>
    <phoneticPr fontId="4" type="noConversion"/>
  </si>
  <si>
    <r>
      <t>補(捐)助項目</t>
    </r>
    <r>
      <rPr>
        <sz val="12"/>
        <color indexed="8"/>
        <rFont val="Times New Roman"/>
        <family val="1"/>
      </rPr>
      <t/>
    </r>
    <phoneticPr fontId="4" type="noConversion"/>
  </si>
  <si>
    <t>請查填以下資料：</t>
    <phoneticPr fontId="3" type="noConversion"/>
  </si>
  <si>
    <t>外加薪資</t>
    <phoneticPr fontId="3" type="noConversion"/>
  </si>
  <si>
    <t>學術交流暨工作費(經常門)</t>
    <phoneticPr fontId="3" type="noConversion"/>
  </si>
  <si>
    <t>學術交流暨工作費(資本門)</t>
    <phoneticPr fontId="3" type="noConversion"/>
  </si>
  <si>
    <r>
      <rPr>
        <sz val="11"/>
        <color theme="1"/>
        <rFont val="標楷體"/>
        <family val="4"/>
        <charset val="136"/>
      </rPr>
      <t>學術交流暨工作費
資本門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元</t>
    </r>
    <r>
      <rPr>
        <sz val="11"/>
        <color theme="1"/>
        <rFont val="Times New Roman"/>
        <family val="1"/>
      </rPr>
      <t>)</t>
    </r>
    <phoneticPr fontId="18" type="noConversion"/>
  </si>
  <si>
    <r>
      <rPr>
        <sz val="11"/>
        <color theme="1"/>
        <rFont val="標楷體"/>
        <family val="4"/>
        <charset val="136"/>
      </rPr>
      <t>學術交流暨工作費
經常門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元</t>
    </r>
    <r>
      <rPr>
        <sz val="11"/>
        <color theme="1"/>
        <rFont val="Times New Roman"/>
        <family val="1"/>
      </rPr>
      <t>)</t>
    </r>
    <phoneticPr fontId="18" type="noConversion"/>
  </si>
  <si>
    <r>
      <rPr>
        <sz val="11"/>
        <color theme="1"/>
        <rFont val="標楷體"/>
        <family val="4"/>
        <charset val="136"/>
      </rPr>
      <t>外加薪資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元</t>
    </r>
    <r>
      <rPr>
        <sz val="11"/>
        <color theme="1"/>
        <rFont val="Times New Roman"/>
        <family val="1"/>
      </rPr>
      <t>)</t>
    </r>
    <phoneticPr fontId="18" type="noConversion"/>
  </si>
  <si>
    <r>
      <rPr>
        <sz val="11"/>
        <rFont val="標楷體"/>
        <family val="4"/>
        <charset val="136"/>
      </rPr>
      <t>聘任方式</t>
    </r>
  </si>
  <si>
    <r>
      <rPr>
        <sz val="11"/>
        <rFont val="標楷體"/>
        <family val="4"/>
        <charset val="136"/>
      </rPr>
      <t>起聘年度</t>
    </r>
  </si>
  <si>
    <r>
      <rPr>
        <sz val="11"/>
        <rFont val="標楷體"/>
        <family val="4"/>
        <charset val="136"/>
      </rPr>
      <t>核定年度</t>
    </r>
  </si>
  <si>
    <r>
      <rPr>
        <sz val="11"/>
        <rFont val="標楷體"/>
        <family val="4"/>
        <charset val="136"/>
      </rPr>
      <t>姓名</t>
    </r>
  </si>
  <si>
    <t>是否適用彈性經費支用規定(註七)  （ □是 ■否），勾選「是」者，請查填下列支用情形</t>
    <phoneticPr fontId="7" type="noConversion"/>
  </si>
  <si>
    <r>
      <t>*餘款繳回方式：</t>
    </r>
    <r>
      <rPr>
        <sz val="12"/>
        <rFont val="標楷體"/>
        <family val="4"/>
        <charset val="136"/>
      </rPr>
      <t/>
    </r>
    <phoneticPr fontId="4" type="noConversion"/>
  </si>
  <si>
    <t>備註：</t>
    <phoneticPr fontId="18" type="noConversion"/>
  </si>
  <si>
    <t>執行單位名稱：○○大學</t>
    <phoneticPr fontId="4" type="noConversion"/>
  </si>
  <si>
    <r>
      <rPr>
        <sz val="18"/>
        <color rgb="FFFF0000"/>
        <rFont val="標楷體"/>
        <family val="4"/>
        <charset val="136"/>
      </rPr>
      <t>滾存</t>
    </r>
    <r>
      <rPr>
        <sz val="18"/>
        <color indexed="8"/>
        <rFont val="標楷體"/>
        <family val="4"/>
        <charset val="136"/>
      </rPr>
      <t>補助經費收支結算表</t>
    </r>
    <r>
      <rPr>
        <sz val="18"/>
        <color rgb="FFFF0000"/>
        <rFont val="標楷體"/>
        <family val="4"/>
        <charset val="136"/>
      </rPr>
      <t>（玉山學者計畫適用）</t>
    </r>
    <phoneticPr fontId="4" type="noConversion"/>
  </si>
  <si>
    <t>計畫名稱：教育部玉山學者計畫（___年度滾存共○人；本次結報○人）</t>
    <phoneticPr fontId="4" type="noConversion"/>
  </si>
  <si>
    <t>是否有未執行項目（□是，請填下方選項   □否）</t>
    <phoneticPr fontId="4" type="noConversion"/>
  </si>
  <si>
    <r>
      <t xml:space="preserve">應繳回
教育部結餘款
</t>
    </r>
    <r>
      <rPr>
        <sz val="12"/>
        <color rgb="FFFF0000"/>
        <rFont val="標楷體"/>
        <family val="4"/>
        <charset val="136"/>
      </rPr>
      <t>(G)</t>
    </r>
    <phoneticPr fontId="4" type="noConversion"/>
  </si>
  <si>
    <t>113.8.1-114.7.31</t>
    <phoneticPr fontId="3" type="noConversion"/>
  </si>
  <si>
    <t>請填本部前一年度同意滾存經費</t>
    <phoneticPr fontId="4" type="noConversion"/>
  </si>
  <si>
    <t>*■全額補(捐)助  □部分補(捐)助</t>
    <phoneticPr fontId="4" type="noConversion"/>
  </si>
  <si>
    <t>■依計畫規定（■繳回  □不繳回）</t>
    <phoneticPr fontId="4" type="noConversion"/>
  </si>
  <si>
    <t xml:space="preserve">  ■依本部補(捐)助及委辦經費核撥結報作業要點辦理（■繳回  □不繳回）</t>
    <phoneticPr fontId="3" type="noConversion"/>
  </si>
  <si>
    <r>
      <rPr>
        <sz val="11"/>
        <rFont val="微軟正黑體"/>
        <family val="2"/>
        <charset val="136"/>
      </rPr>
      <t>合計</t>
    </r>
    <phoneticPr fontId="18" type="noConversion"/>
  </si>
  <si>
    <r>
      <rPr>
        <sz val="11"/>
        <rFont val="微軟正黑體"/>
        <family val="2"/>
        <charset val="136"/>
      </rPr>
      <t>總計</t>
    </r>
    <phoneticPr fontId="18" type="noConversion"/>
  </si>
  <si>
    <r>
      <rPr>
        <sz val="10"/>
        <rFont val="標楷體"/>
        <family val="4"/>
        <charset val="136"/>
      </rPr>
      <t>姓名</t>
    </r>
  </si>
  <si>
    <r>
      <rPr>
        <sz val="10"/>
        <rFont val="標楷體"/>
        <family val="4"/>
        <charset val="136"/>
      </rPr>
      <t>核定年度</t>
    </r>
  </si>
  <si>
    <r>
      <rPr>
        <sz val="10"/>
        <rFont val="標楷體"/>
        <family val="4"/>
        <charset val="136"/>
      </rPr>
      <t>起聘年度</t>
    </r>
  </si>
  <si>
    <r>
      <rPr>
        <sz val="10"/>
        <rFont val="標楷體"/>
        <family val="4"/>
        <charset val="136"/>
      </rPr>
      <t>聘任方式</t>
    </r>
  </si>
  <si>
    <r>
      <rPr>
        <sz val="10"/>
        <rFont val="標楷體"/>
        <family val="4"/>
        <charset val="136"/>
      </rPr>
      <t>外加薪資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元</t>
    </r>
    <r>
      <rPr>
        <sz val="10"/>
        <rFont val="Times New Roman"/>
        <family val="1"/>
      </rPr>
      <t>)</t>
    </r>
  </si>
  <si>
    <r>
      <rPr>
        <sz val="10"/>
        <rFont val="標楷體"/>
        <family val="4"/>
        <charset val="136"/>
      </rPr>
      <t>學術交流暨工作費
經常門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元</t>
    </r>
    <r>
      <rPr>
        <sz val="10"/>
        <rFont val="Times New Roman"/>
        <family val="1"/>
      </rPr>
      <t>)</t>
    </r>
    <phoneticPr fontId="18" type="noConversion"/>
  </si>
  <si>
    <r>
      <rPr>
        <sz val="10"/>
        <rFont val="標楷體"/>
        <family val="4"/>
        <charset val="136"/>
      </rPr>
      <t>學術交流暨工作費
資本門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元</t>
    </r>
    <r>
      <rPr>
        <sz val="10"/>
        <rFont val="Times New Roman"/>
        <family val="1"/>
      </rPr>
      <t>)</t>
    </r>
    <phoneticPr fontId="18" type="noConversion"/>
  </si>
  <si>
    <r>
      <rPr>
        <sz val="10"/>
        <color theme="1"/>
        <rFont val="標楷體"/>
        <family val="4"/>
        <charset val="136"/>
      </rPr>
      <t>外加薪資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元</t>
    </r>
    <r>
      <rPr>
        <sz val="10"/>
        <color theme="1"/>
        <rFont val="Times New Roman"/>
        <family val="1"/>
      </rPr>
      <t>)</t>
    </r>
    <phoneticPr fontId="18" type="noConversion"/>
  </si>
  <si>
    <r>
      <rPr>
        <sz val="10"/>
        <color theme="1"/>
        <rFont val="標楷體"/>
        <family val="4"/>
        <charset val="136"/>
      </rPr>
      <t>學術交流暨工作費
經常門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元</t>
    </r>
    <r>
      <rPr>
        <sz val="10"/>
        <color theme="1"/>
        <rFont val="Times New Roman"/>
        <family val="1"/>
      </rPr>
      <t>)</t>
    </r>
    <phoneticPr fontId="18" type="noConversion"/>
  </si>
  <si>
    <r>
      <rPr>
        <sz val="10"/>
        <color theme="1"/>
        <rFont val="標楷體"/>
        <family val="4"/>
        <charset val="136"/>
      </rPr>
      <t>學術交流暨工作費
資本門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元</t>
    </r>
    <r>
      <rPr>
        <sz val="10"/>
        <color theme="1"/>
        <rFont val="Times New Roman"/>
        <family val="1"/>
      </rPr>
      <t>)</t>
    </r>
    <phoneticPr fontId="18" type="noConversion"/>
  </si>
  <si>
    <t>2.滾存經費請於次一年度優先使用完畢。</t>
    <phoneticPr fontId="3" type="noConversion"/>
  </si>
  <si>
    <t>3.110、111核定之行政支援費學者，請於「類型」欄併註明「3年」或「5年」。</t>
    <phoneticPr fontId="3" type="noConversion"/>
  </si>
  <si>
    <r>
      <t xml:space="preserve">1. </t>
    </r>
    <r>
      <rPr>
        <sz val="14"/>
        <rFont val="標楷體"/>
        <family val="4"/>
        <charset val="136"/>
      </rPr>
      <t>學術交流暨工作費經常門與資本門不得相互流用。</t>
    </r>
    <phoneticPr fontId="18" type="noConversion"/>
  </si>
  <si>
    <r>
      <rPr>
        <sz val="14"/>
        <color theme="0" tint="-0.34998626667073579"/>
        <rFont val="微軟正黑體"/>
        <family val="2"/>
        <charset val="136"/>
      </rPr>
      <t>王小明</t>
    </r>
    <phoneticPr fontId="18" type="noConversion"/>
  </si>
  <si>
    <r>
      <rPr>
        <sz val="14"/>
        <color theme="0" tint="-0.34998626667073579"/>
        <rFont val="微軟正黑體"/>
        <family val="2"/>
        <charset val="136"/>
      </rPr>
      <t>玉山青年</t>
    </r>
    <phoneticPr fontId="18" type="noConversion"/>
  </si>
  <si>
    <r>
      <rPr>
        <sz val="14"/>
        <color theme="0" tint="-0.34998626667073579"/>
        <rFont val="微軟正黑體"/>
        <family val="2"/>
        <charset val="136"/>
      </rPr>
      <t>編制內教師</t>
    </r>
    <phoneticPr fontId="18" type="noConversion"/>
  </si>
  <si>
    <t>113.5.1-114.4.30</t>
    <phoneticPr fontId="3" type="noConversion"/>
  </si>
  <si>
    <t>林小美</t>
    <phoneticPr fontId="18" type="noConversion"/>
  </si>
  <si>
    <r>
      <rPr>
        <b/>
        <sz val="18"/>
        <color theme="1"/>
        <rFont val="標楷體"/>
        <family val="4"/>
        <charset val="136"/>
      </rPr>
      <t>玉山學者計畫</t>
    </r>
    <r>
      <rPr>
        <b/>
        <sz val="18"/>
        <color rgb="FFFF0000"/>
        <rFont val="標楷體"/>
        <family val="4"/>
        <charset val="136"/>
      </rPr>
      <t>個別學者滾存經費支用</t>
    </r>
    <r>
      <rPr>
        <b/>
        <sz val="18"/>
        <rFont val="標楷體"/>
        <family val="4"/>
        <charset val="136"/>
      </rPr>
      <t>明細表</t>
    </r>
    <phoneticPr fontId="18" type="noConversion"/>
  </si>
  <si>
    <r>
      <rPr>
        <b/>
        <sz val="11"/>
        <color rgb="FFFF0000"/>
        <rFont val="標楷體"/>
        <family val="4"/>
        <charset val="136"/>
      </rPr>
      <t>補助年份</t>
    </r>
    <phoneticPr fontId="3" type="noConversion"/>
  </si>
  <si>
    <r>
      <rPr>
        <b/>
        <sz val="11"/>
        <color rgb="FFFF0000"/>
        <rFont val="標楷體"/>
        <family val="4"/>
        <charset val="136"/>
      </rPr>
      <t>計畫執行期程</t>
    </r>
    <phoneticPr fontId="3" type="noConversion"/>
  </si>
  <si>
    <r>
      <rPr>
        <b/>
        <sz val="11"/>
        <rFont val="標楷體"/>
        <family val="4"/>
        <charset val="136"/>
      </rPr>
      <t xml:space="preserve">本部同意滾存經費
</t>
    </r>
    <r>
      <rPr>
        <b/>
        <sz val="11"/>
        <color rgb="FFFF0000"/>
        <rFont val="標楷體"/>
        <family val="4"/>
        <charset val="136"/>
      </rPr>
      <t>請附本部同意函</t>
    </r>
    <phoneticPr fontId="18" type="noConversion"/>
  </si>
  <si>
    <r>
      <rPr>
        <b/>
        <sz val="11"/>
        <rFont val="標楷體"/>
        <family val="4"/>
        <charset val="136"/>
      </rPr>
      <t>滾存經費實際支用情形</t>
    </r>
    <phoneticPr fontId="18" type="noConversion"/>
  </si>
  <si>
    <r>
      <rPr>
        <sz val="11"/>
        <rFont val="標楷體"/>
        <family val="4"/>
        <charset val="136"/>
      </rPr>
      <t>合計</t>
    </r>
    <phoneticPr fontId="18" type="noConversion"/>
  </si>
  <si>
    <r>
      <rPr>
        <sz val="11"/>
        <rFont val="標楷體"/>
        <family val="4"/>
        <charset val="136"/>
      </rPr>
      <t>總計</t>
    </r>
    <phoneticPr fontId="18" type="noConversion"/>
  </si>
  <si>
    <r>
      <rPr>
        <sz val="18"/>
        <rFont val="標楷體"/>
        <family val="4"/>
        <charset val="136"/>
      </rPr>
      <t>業務承辦人：</t>
    </r>
    <phoneticPr fontId="18" type="noConversion"/>
  </si>
  <si>
    <r>
      <rPr>
        <sz val="18"/>
        <color theme="1"/>
        <rFont val="標楷體"/>
        <family val="4"/>
        <charset val="136"/>
      </rPr>
      <t>單位主管：</t>
    </r>
  </si>
  <si>
    <r>
      <rPr>
        <sz val="18"/>
        <color theme="1"/>
        <rFont val="標楷體"/>
        <family val="4"/>
        <charset val="136"/>
      </rPr>
      <t>校長：</t>
    </r>
    <phoneticPr fontId="18" type="noConversion"/>
  </si>
  <si>
    <r>
      <rPr>
        <sz val="14"/>
        <rFont val="標楷體"/>
        <family val="4"/>
        <charset val="136"/>
      </rPr>
      <t>備註：</t>
    </r>
    <phoneticPr fontId="18" type="noConversion"/>
  </si>
  <si>
    <r>
      <t>2.110</t>
    </r>
    <r>
      <rPr>
        <sz val="14"/>
        <rFont val="標楷體"/>
        <family val="4"/>
        <charset val="136"/>
      </rPr>
      <t>、</t>
    </r>
    <r>
      <rPr>
        <sz val="14"/>
        <rFont val="Cambria"/>
        <family val="1"/>
      </rPr>
      <t>111</t>
    </r>
    <r>
      <rPr>
        <sz val="14"/>
        <rFont val="標楷體"/>
        <family val="4"/>
        <charset val="136"/>
      </rPr>
      <t>核定之行政支援費學者，請於「類型」欄併註明「</t>
    </r>
    <r>
      <rPr>
        <sz val="14"/>
        <rFont val="Cambria"/>
        <family val="1"/>
      </rPr>
      <t>3</t>
    </r>
    <r>
      <rPr>
        <sz val="14"/>
        <rFont val="標楷體"/>
        <family val="4"/>
        <charset val="136"/>
      </rPr>
      <t>年」或「</t>
    </r>
    <r>
      <rPr>
        <sz val="14"/>
        <rFont val="Cambria"/>
        <family val="1"/>
      </rPr>
      <t>5</t>
    </r>
    <r>
      <rPr>
        <sz val="14"/>
        <rFont val="標楷體"/>
        <family val="4"/>
        <charset val="136"/>
      </rPr>
      <t>年」。</t>
    </r>
    <phoneticPr fontId="3" type="noConversion"/>
  </si>
  <si>
    <r>
      <rPr>
        <b/>
        <sz val="16"/>
        <color theme="1"/>
        <rFont val="標楷體"/>
        <family val="4"/>
        <charset val="136"/>
      </rPr>
      <t>學校名稱：</t>
    </r>
    <r>
      <rPr>
        <b/>
        <sz val="16"/>
        <color theme="1"/>
        <rFont val="Times New Roman"/>
        <family val="1"/>
      </rPr>
      <t xml:space="preserve">____________ </t>
    </r>
    <r>
      <rPr>
        <sz val="16"/>
        <color theme="1"/>
        <rFont val="標楷體"/>
        <family val="4"/>
        <charset val="136"/>
      </rPr>
      <t>（</t>
    </r>
    <r>
      <rPr>
        <u/>
        <sz val="16"/>
        <color rgb="FFFF0000"/>
        <rFont val="Times New Roman"/>
        <family val="1"/>
      </rPr>
      <t xml:space="preserve">    </t>
    </r>
    <r>
      <rPr>
        <sz val="16"/>
        <color rgb="FFFF0000"/>
        <rFont val="標楷體"/>
        <family val="4"/>
        <charset val="136"/>
      </rPr>
      <t>年度</t>
    </r>
    <r>
      <rPr>
        <sz val="16"/>
        <color theme="1"/>
        <rFont val="標楷體"/>
        <family val="4"/>
        <charset val="136"/>
      </rPr>
      <t>全校滾存○人，本次結報○人）</t>
    </r>
    <phoneticPr fontId="18" type="noConversion"/>
  </si>
  <si>
    <r>
      <rPr>
        <b/>
        <sz val="11"/>
        <color rgb="FFFF0000"/>
        <rFont val="標楷體"/>
        <family val="4"/>
        <charset val="136"/>
      </rPr>
      <t>類型</t>
    </r>
    <r>
      <rPr>
        <b/>
        <sz val="11"/>
        <color rgb="FFFF0000"/>
        <rFont val="Times New Roman"/>
        <family val="1"/>
      </rPr>
      <t>*</t>
    </r>
    <phoneticPr fontId="18" type="noConversion"/>
  </si>
  <si>
    <r>
      <rPr>
        <b/>
        <sz val="11"/>
        <rFont val="標楷體"/>
        <family val="4"/>
        <charset val="136"/>
      </rPr>
      <t xml:space="preserve">繳回教育部金額
</t>
    </r>
    <r>
      <rPr>
        <b/>
        <sz val="11"/>
        <color rgb="FFFF0000"/>
        <rFont val="標楷體"/>
        <family val="4"/>
        <charset val="136"/>
      </rPr>
      <t>玉山學者第</t>
    </r>
    <r>
      <rPr>
        <b/>
        <sz val="11"/>
        <color rgb="FFFF0000"/>
        <rFont val="Times New Roman"/>
        <family val="1"/>
      </rPr>
      <t>1</t>
    </r>
    <r>
      <rPr>
        <b/>
        <sz val="11"/>
        <color rgb="FFFF0000"/>
        <rFont val="標楷體"/>
        <family val="4"/>
        <charset val="136"/>
      </rPr>
      <t>、</t>
    </r>
    <r>
      <rPr>
        <b/>
        <sz val="11"/>
        <color rgb="FFFF0000"/>
        <rFont val="Times New Roman"/>
        <family val="1"/>
      </rPr>
      <t>3</t>
    </r>
    <r>
      <rPr>
        <b/>
        <sz val="11"/>
        <color rgb="FFFF0000"/>
        <rFont val="標楷體"/>
        <family val="4"/>
        <charset val="136"/>
      </rPr>
      <t>年須結報
青年學者第</t>
    </r>
    <r>
      <rPr>
        <b/>
        <sz val="11"/>
        <color rgb="FFFF0000"/>
        <rFont val="Times New Roman"/>
        <family val="1"/>
      </rPr>
      <t>2</t>
    </r>
    <r>
      <rPr>
        <b/>
        <sz val="11"/>
        <color rgb="FFFF0000"/>
        <rFont val="標楷體"/>
        <family val="4"/>
        <charset val="136"/>
      </rPr>
      <t>、</t>
    </r>
    <r>
      <rPr>
        <b/>
        <sz val="11"/>
        <color rgb="FFFF0000"/>
        <rFont val="Times New Roman"/>
        <family val="1"/>
      </rPr>
      <t>5</t>
    </r>
    <r>
      <rPr>
        <b/>
        <sz val="11"/>
        <color rgb="FFFF0000"/>
        <rFont val="標楷體"/>
        <family val="4"/>
        <charset val="136"/>
      </rPr>
      <t>年須結報</t>
    </r>
    <phoneticPr fontId="18" type="noConversion"/>
  </si>
  <si>
    <r>
      <rPr>
        <sz val="11"/>
        <rFont val="標楷體"/>
        <family val="4"/>
        <charset val="136"/>
      </rPr>
      <t>外加薪資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元</t>
    </r>
    <r>
      <rPr>
        <sz val="11"/>
        <rFont val="Times New Roman"/>
        <family val="1"/>
      </rPr>
      <t>)</t>
    </r>
  </si>
  <si>
    <r>
      <rPr>
        <sz val="11"/>
        <rFont val="標楷體"/>
        <family val="4"/>
        <charset val="136"/>
      </rPr>
      <t>學術交流暨工作費
經常門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元</t>
    </r>
    <r>
      <rPr>
        <sz val="11"/>
        <rFont val="Times New Roman"/>
        <family val="1"/>
      </rPr>
      <t>)</t>
    </r>
  </si>
  <si>
    <r>
      <rPr>
        <sz val="11"/>
        <rFont val="標楷體"/>
        <family val="4"/>
        <charset val="136"/>
      </rPr>
      <t>學術交流暨工作費
資本門</t>
    </r>
    <r>
      <rPr>
        <sz val="11"/>
        <rFont val="Times New Roman"/>
        <family val="1"/>
      </rPr>
      <t>(</t>
    </r>
    <r>
      <rPr>
        <sz val="11"/>
        <rFont val="標楷體"/>
        <family val="4"/>
        <charset val="136"/>
      </rPr>
      <t>元</t>
    </r>
    <r>
      <rPr>
        <sz val="11"/>
        <rFont val="Times New Roman"/>
        <family val="1"/>
      </rPr>
      <t>)</t>
    </r>
  </si>
  <si>
    <r>
      <rPr>
        <sz val="14"/>
        <color rgb="FFFF0000"/>
        <rFont val="微軟正黑體"/>
        <family val="2"/>
        <charset val="136"/>
      </rPr>
      <t>第</t>
    </r>
    <r>
      <rPr>
        <sz val="14"/>
        <color rgb="FFFF0000"/>
        <rFont val="Times New Roman"/>
        <family val="1"/>
      </rPr>
      <t>2</t>
    </r>
    <r>
      <rPr>
        <sz val="14"/>
        <color rgb="FFFF0000"/>
        <rFont val="微軟正黑體"/>
        <family val="2"/>
        <charset val="136"/>
      </rPr>
      <t>年</t>
    </r>
    <phoneticPr fontId="18" type="noConversion"/>
  </si>
  <si>
    <r>
      <t>*110</t>
    </r>
    <r>
      <rPr>
        <sz val="12"/>
        <color rgb="FFFF0000"/>
        <rFont val="標楷體"/>
        <family val="4"/>
        <charset val="136"/>
      </rPr>
      <t>、</t>
    </r>
    <r>
      <rPr>
        <sz val="12"/>
        <color rgb="FFFF0000"/>
        <rFont val="Times New Roman"/>
        <family val="1"/>
      </rPr>
      <t>111</t>
    </r>
    <r>
      <rPr>
        <sz val="12"/>
        <color rgb="FFFF0000"/>
        <rFont val="標楷體"/>
        <family val="4"/>
        <charset val="136"/>
      </rPr>
      <t>核定之行政支援費學者，請於「類型」欄併註明「</t>
    </r>
    <r>
      <rPr>
        <sz val="12"/>
        <color rgb="FFFF0000"/>
        <rFont val="Times New Roman"/>
        <family val="1"/>
      </rPr>
      <t>3</t>
    </r>
    <r>
      <rPr>
        <sz val="12"/>
        <color rgb="FFFF0000"/>
        <rFont val="標楷體"/>
        <family val="4"/>
        <charset val="136"/>
      </rPr>
      <t>年」或「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標楷體"/>
        <family val="4"/>
        <charset val="136"/>
      </rPr>
      <t>年」</t>
    </r>
    <phoneticPr fontId="3" type="noConversion"/>
  </si>
  <si>
    <r>
      <rPr>
        <sz val="18"/>
        <color theme="1"/>
        <rFont val="標楷體"/>
        <family val="4"/>
        <charset val="136"/>
      </rPr>
      <t>主</t>
    </r>
    <r>
      <rPr>
        <sz val="18"/>
        <color theme="1"/>
        <rFont val="Times New Roman"/>
        <family val="1"/>
      </rPr>
      <t>(</t>
    </r>
    <r>
      <rPr>
        <sz val="18"/>
        <color theme="1"/>
        <rFont val="標楷體"/>
        <family val="4"/>
        <charset val="136"/>
      </rPr>
      <t>會</t>
    </r>
    <r>
      <rPr>
        <sz val="18"/>
        <color theme="1"/>
        <rFont val="Times New Roman"/>
        <family val="1"/>
      </rPr>
      <t>)</t>
    </r>
    <r>
      <rPr>
        <sz val="18"/>
        <color theme="1"/>
        <rFont val="標楷體"/>
        <family val="4"/>
        <charset val="136"/>
      </rPr>
      <t>計單位：</t>
    </r>
    <phoneticPr fontId="3" type="noConversion"/>
  </si>
  <si>
    <r>
      <rPr>
        <b/>
        <sz val="18"/>
        <color theme="1"/>
        <rFont val="標楷體"/>
        <family val="4"/>
        <charset val="136"/>
      </rPr>
      <t>玉山學者計畫</t>
    </r>
    <r>
      <rPr>
        <b/>
        <sz val="18"/>
        <color rgb="FFFF0000"/>
        <rFont val="標楷體"/>
        <family val="4"/>
        <charset val="136"/>
      </rPr>
      <t>個別學者經費結報</t>
    </r>
    <r>
      <rPr>
        <b/>
        <sz val="18"/>
        <color theme="1"/>
        <rFont val="標楷體"/>
        <family val="4"/>
        <charset val="136"/>
      </rPr>
      <t>明細表</t>
    </r>
    <phoneticPr fontId="18" type="noConversion"/>
  </si>
  <si>
    <r>
      <rPr>
        <b/>
        <sz val="16"/>
        <color theme="1"/>
        <rFont val="標楷體"/>
        <family val="4"/>
        <charset val="136"/>
      </rPr>
      <t>學校名稱：</t>
    </r>
    <r>
      <rPr>
        <b/>
        <sz val="16"/>
        <color theme="1"/>
        <rFont val="Times New Roman"/>
        <family val="1"/>
      </rPr>
      <t xml:space="preserve">____________ </t>
    </r>
    <r>
      <rPr>
        <sz val="16"/>
        <color theme="1"/>
        <rFont val="標楷體"/>
        <family val="4"/>
        <charset val="136"/>
      </rPr>
      <t>（</t>
    </r>
    <r>
      <rPr>
        <u/>
        <sz val="16"/>
        <color rgb="FFFF0000"/>
        <rFont val="Times New Roman"/>
        <family val="1"/>
      </rPr>
      <t xml:space="preserve">    </t>
    </r>
    <r>
      <rPr>
        <u/>
        <sz val="16"/>
        <color rgb="FFFF0000"/>
        <rFont val="標楷體"/>
        <family val="4"/>
        <charset val="136"/>
      </rPr>
      <t>年度</t>
    </r>
    <r>
      <rPr>
        <sz val="16"/>
        <color theme="1"/>
        <rFont val="標楷體"/>
        <family val="4"/>
        <charset val="136"/>
      </rPr>
      <t>全校獲補助共○人；本次結報○人，含滾存○人）</t>
    </r>
    <phoneticPr fontId="18" type="noConversion"/>
  </si>
  <si>
    <r>
      <rPr>
        <sz val="10"/>
        <rFont val="標楷體"/>
        <family val="4"/>
        <charset val="136"/>
      </rPr>
      <t>分類</t>
    </r>
    <phoneticPr fontId="3" type="noConversion"/>
  </si>
  <si>
    <r>
      <rPr>
        <sz val="10"/>
        <rFont val="標楷體"/>
        <family val="4"/>
        <charset val="136"/>
      </rPr>
      <t>序號</t>
    </r>
    <phoneticPr fontId="3" type="noConversion"/>
  </si>
  <si>
    <r>
      <rPr>
        <b/>
        <sz val="10"/>
        <color rgb="FFFF0000"/>
        <rFont val="標楷體"/>
        <family val="4"/>
        <charset val="136"/>
      </rPr>
      <t xml:space="preserve">類型
</t>
    </r>
    <phoneticPr fontId="18" type="noConversion"/>
  </si>
  <si>
    <r>
      <rPr>
        <b/>
        <sz val="10"/>
        <color rgb="FFFF0000"/>
        <rFont val="標楷體"/>
        <family val="4"/>
        <charset val="136"/>
      </rPr>
      <t>補助年份</t>
    </r>
    <phoneticPr fontId="3" type="noConversion"/>
  </si>
  <si>
    <r>
      <rPr>
        <b/>
        <sz val="10"/>
        <color rgb="FFFF0000"/>
        <rFont val="標楷體"/>
        <family val="4"/>
        <charset val="136"/>
      </rPr>
      <t>計畫執行期程</t>
    </r>
    <phoneticPr fontId="3" type="noConversion"/>
  </si>
  <si>
    <r>
      <rPr>
        <b/>
        <sz val="10"/>
        <rFont val="標楷體"/>
        <family val="4"/>
        <charset val="136"/>
      </rPr>
      <t>教育部核定撥款經費</t>
    </r>
    <phoneticPr fontId="18" type="noConversion"/>
  </si>
  <si>
    <r>
      <rPr>
        <b/>
        <sz val="10"/>
        <rFont val="標楷體"/>
        <family val="4"/>
        <charset val="136"/>
      </rPr>
      <t>該年度實支總額</t>
    </r>
    <phoneticPr fontId="18" type="noConversion"/>
  </si>
  <si>
    <r>
      <rPr>
        <b/>
        <sz val="10"/>
        <rFont val="標楷體"/>
        <family val="4"/>
        <charset val="136"/>
      </rPr>
      <t xml:space="preserve">繳回教育部金額
</t>
    </r>
    <r>
      <rPr>
        <b/>
        <sz val="10"/>
        <color rgb="FFFF0000"/>
        <rFont val="標楷體"/>
        <family val="4"/>
        <charset val="136"/>
      </rPr>
      <t>玉山學者第</t>
    </r>
    <r>
      <rPr>
        <b/>
        <sz val="10"/>
        <color rgb="FFFF0000"/>
        <rFont val="Times New Roman"/>
        <family val="1"/>
      </rPr>
      <t>1</t>
    </r>
    <r>
      <rPr>
        <b/>
        <sz val="10"/>
        <color rgb="FFFF0000"/>
        <rFont val="標楷體"/>
        <family val="4"/>
        <charset val="136"/>
      </rPr>
      <t>、</t>
    </r>
    <r>
      <rPr>
        <b/>
        <sz val="10"/>
        <color rgb="FFFF0000"/>
        <rFont val="Times New Roman"/>
        <family val="1"/>
      </rPr>
      <t>3</t>
    </r>
    <r>
      <rPr>
        <b/>
        <sz val="10"/>
        <color rgb="FFFF0000"/>
        <rFont val="標楷體"/>
        <family val="4"/>
        <charset val="136"/>
      </rPr>
      <t>年須結報
青年學者第</t>
    </r>
    <r>
      <rPr>
        <b/>
        <sz val="10"/>
        <color rgb="FFFF0000"/>
        <rFont val="Times New Roman"/>
        <family val="1"/>
      </rPr>
      <t>2</t>
    </r>
    <r>
      <rPr>
        <b/>
        <sz val="10"/>
        <color rgb="FFFF0000"/>
        <rFont val="標楷體"/>
        <family val="4"/>
        <charset val="136"/>
      </rPr>
      <t>、</t>
    </r>
    <r>
      <rPr>
        <b/>
        <sz val="10"/>
        <color rgb="FFFF0000"/>
        <rFont val="Times New Roman"/>
        <family val="1"/>
      </rPr>
      <t>5</t>
    </r>
    <r>
      <rPr>
        <b/>
        <sz val="10"/>
        <color rgb="FFFF0000"/>
        <rFont val="標楷體"/>
        <family val="4"/>
        <charset val="136"/>
      </rPr>
      <t>年須結報</t>
    </r>
    <phoneticPr fontId="18" type="noConversion"/>
  </si>
  <si>
    <r>
      <rPr>
        <b/>
        <sz val="10"/>
        <rFont val="標楷體"/>
        <family val="4"/>
        <charset val="136"/>
      </rPr>
      <t xml:space="preserve">申請滾存經費
</t>
    </r>
    <r>
      <rPr>
        <b/>
        <sz val="10"/>
        <color rgb="FFFF0000"/>
        <rFont val="標楷體"/>
        <family val="4"/>
        <charset val="136"/>
      </rPr>
      <t>玉山學者第</t>
    </r>
    <r>
      <rPr>
        <b/>
        <sz val="10"/>
        <color rgb="FFFF0000"/>
        <rFont val="Times New Roman"/>
        <family val="1"/>
      </rPr>
      <t>2</t>
    </r>
    <r>
      <rPr>
        <b/>
        <sz val="10"/>
        <color rgb="FFFF0000"/>
        <rFont val="標楷體"/>
        <family val="4"/>
        <charset val="136"/>
      </rPr>
      <t>年可滾存至第</t>
    </r>
    <r>
      <rPr>
        <b/>
        <sz val="10"/>
        <color rgb="FFFF0000"/>
        <rFont val="Times New Roman"/>
        <family val="1"/>
      </rPr>
      <t>3</t>
    </r>
    <r>
      <rPr>
        <b/>
        <sz val="10"/>
        <color rgb="FFFF0000"/>
        <rFont val="標楷體"/>
        <family val="4"/>
        <charset val="136"/>
      </rPr>
      <t>年</t>
    </r>
    <r>
      <rPr>
        <b/>
        <sz val="10"/>
        <rFont val="Times New Roman"/>
        <family val="1"/>
      </rPr>
      <t xml:space="preserve">
</t>
    </r>
    <r>
      <rPr>
        <b/>
        <sz val="10"/>
        <color rgb="FFFF0000"/>
        <rFont val="標楷體"/>
        <family val="4"/>
        <charset val="136"/>
      </rPr>
      <t>青年學者第</t>
    </r>
    <r>
      <rPr>
        <b/>
        <sz val="10"/>
        <color rgb="FFFF0000"/>
        <rFont val="Times New Roman"/>
        <family val="1"/>
      </rPr>
      <t>1</t>
    </r>
    <r>
      <rPr>
        <b/>
        <sz val="10"/>
        <color rgb="FFFF0000"/>
        <rFont val="標楷體"/>
        <family val="4"/>
        <charset val="136"/>
      </rPr>
      <t>、</t>
    </r>
    <r>
      <rPr>
        <b/>
        <sz val="10"/>
        <color rgb="FFFF0000"/>
        <rFont val="Times New Roman"/>
        <family val="1"/>
      </rPr>
      <t>3</t>
    </r>
    <r>
      <rPr>
        <b/>
        <sz val="10"/>
        <color rgb="FFFF0000"/>
        <rFont val="標楷體"/>
        <family val="4"/>
        <charset val="136"/>
      </rPr>
      <t>、</t>
    </r>
    <r>
      <rPr>
        <b/>
        <sz val="10"/>
        <color rgb="FFFF0000"/>
        <rFont val="Times New Roman"/>
        <family val="1"/>
      </rPr>
      <t>4</t>
    </r>
    <r>
      <rPr>
        <b/>
        <sz val="10"/>
        <color rgb="FFFF0000"/>
        <rFont val="標楷體"/>
        <family val="4"/>
        <charset val="136"/>
      </rPr>
      <t>年可分別滾存至第</t>
    </r>
    <r>
      <rPr>
        <b/>
        <sz val="10"/>
        <color rgb="FFFF0000"/>
        <rFont val="Times New Roman"/>
        <family val="1"/>
      </rPr>
      <t>2</t>
    </r>
    <r>
      <rPr>
        <b/>
        <sz val="10"/>
        <color rgb="FFFF0000"/>
        <rFont val="標楷體"/>
        <family val="4"/>
        <charset val="136"/>
      </rPr>
      <t>、</t>
    </r>
    <r>
      <rPr>
        <b/>
        <sz val="10"/>
        <color rgb="FFFF0000"/>
        <rFont val="Times New Roman"/>
        <family val="1"/>
      </rPr>
      <t>4</t>
    </r>
    <r>
      <rPr>
        <b/>
        <sz val="10"/>
        <color rgb="FFFF0000"/>
        <rFont val="標楷體"/>
        <family val="4"/>
        <charset val="136"/>
      </rPr>
      <t>、</t>
    </r>
    <r>
      <rPr>
        <b/>
        <sz val="10"/>
        <color rgb="FFFF0000"/>
        <rFont val="Times New Roman"/>
        <family val="1"/>
      </rPr>
      <t>5</t>
    </r>
    <r>
      <rPr>
        <b/>
        <sz val="10"/>
        <color rgb="FFFF0000"/>
        <rFont val="標楷體"/>
        <family val="4"/>
        <charset val="136"/>
      </rPr>
      <t>年</t>
    </r>
    <phoneticPr fontId="18" type="noConversion"/>
  </si>
  <si>
    <r>
      <rPr>
        <sz val="10"/>
        <rFont val="標楷體"/>
        <family val="4"/>
        <charset val="136"/>
      </rPr>
      <t>學術交流暨工作費
經常門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元</t>
    </r>
    <r>
      <rPr>
        <sz val="10"/>
        <rFont val="Times New Roman"/>
        <family val="1"/>
      </rPr>
      <t>)</t>
    </r>
  </si>
  <si>
    <r>
      <rPr>
        <sz val="10"/>
        <rFont val="標楷體"/>
        <family val="4"/>
        <charset val="136"/>
      </rPr>
      <t>學術交流暨工作費
資本門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元</t>
    </r>
    <r>
      <rPr>
        <sz val="10"/>
        <rFont val="Times New Roman"/>
        <family val="1"/>
      </rPr>
      <t>)</t>
    </r>
  </si>
  <si>
    <r>
      <rPr>
        <b/>
        <sz val="10"/>
        <color rgb="FFFF0000"/>
        <rFont val="標楷體"/>
        <family val="4"/>
        <charset val="136"/>
      </rPr>
      <t>滾存原因說明
經費支用項目</t>
    </r>
    <phoneticPr fontId="3" type="noConversion"/>
  </si>
  <si>
    <r>
      <rPr>
        <b/>
        <sz val="10"/>
        <color rgb="FFFF0000"/>
        <rFont val="標楷體"/>
        <family val="4"/>
        <charset val="136"/>
      </rPr>
      <t>預計完成支用日期</t>
    </r>
    <phoneticPr fontId="3" type="noConversion"/>
  </si>
  <si>
    <r>
      <rPr>
        <b/>
        <sz val="11"/>
        <rFont val="標楷體"/>
        <family val="4"/>
        <charset val="136"/>
      </rPr>
      <t>歷年核定補助</t>
    </r>
    <phoneticPr fontId="3" type="noConversion"/>
  </si>
  <si>
    <r>
      <rPr>
        <sz val="14"/>
        <color theme="0" tint="-0.34998626667073579"/>
        <rFont val="Calibri"/>
        <family val="2"/>
      </rPr>
      <t>玉山</t>
    </r>
    <phoneticPr fontId="18" type="noConversion"/>
  </si>
  <si>
    <r>
      <rPr>
        <sz val="14"/>
        <color rgb="FFFF0000"/>
        <rFont val="Calibri"/>
        <family val="2"/>
      </rPr>
      <t>第</t>
    </r>
    <r>
      <rPr>
        <sz val="14"/>
        <color rgb="FFFF0000"/>
        <rFont val="Times New Roman"/>
        <family val="1"/>
      </rPr>
      <t>2</t>
    </r>
    <r>
      <rPr>
        <sz val="14"/>
        <color rgb="FFFF0000"/>
        <rFont val="Calibri"/>
        <family val="2"/>
      </rPr>
      <t>年</t>
    </r>
    <phoneticPr fontId="18" type="noConversion"/>
  </si>
  <si>
    <r>
      <rPr>
        <sz val="14"/>
        <color theme="0" tint="-0.34998626667073579"/>
        <rFont val="微軟正黑體"/>
        <family val="2"/>
        <charset val="136"/>
      </rPr>
      <t>短期交流</t>
    </r>
    <r>
      <rPr>
        <sz val="14"/>
        <color theme="0" tint="-0.34998626667073579"/>
        <rFont val="Times New Roman"/>
        <family val="1"/>
      </rPr>
      <t>(3</t>
    </r>
    <r>
      <rPr>
        <sz val="14"/>
        <color theme="0" tint="-0.34998626667073579"/>
        <rFont val="微軟正黑體"/>
        <family val="2"/>
        <charset val="136"/>
      </rPr>
      <t>個月</t>
    </r>
    <r>
      <rPr>
        <sz val="14"/>
        <color theme="0" tint="-0.34998626667073579"/>
        <rFont val="Times New Roman"/>
        <family val="1"/>
      </rPr>
      <t>)</t>
    </r>
    <phoneticPr fontId="18" type="noConversion"/>
  </si>
  <si>
    <r>
      <rPr>
        <b/>
        <sz val="11"/>
        <rFont val="標楷體"/>
        <family val="4"/>
        <charset val="136"/>
      </rPr>
      <t>第一年核定補助</t>
    </r>
    <phoneticPr fontId="3" type="noConversion"/>
  </si>
  <si>
    <r>
      <rPr>
        <sz val="14"/>
        <color rgb="FFFF0000"/>
        <rFont val="微軟正黑體"/>
        <family val="2"/>
        <charset val="136"/>
      </rPr>
      <t>第</t>
    </r>
    <r>
      <rPr>
        <sz val="14"/>
        <color rgb="FFFF0000"/>
        <rFont val="Times New Roman"/>
        <family val="1"/>
      </rPr>
      <t>1</t>
    </r>
    <r>
      <rPr>
        <sz val="14"/>
        <color rgb="FFFF0000"/>
        <rFont val="微軟正黑體"/>
        <family val="2"/>
        <charset val="136"/>
      </rPr>
      <t>年</t>
    </r>
    <phoneticPr fontId="18" type="noConversion"/>
  </si>
  <si>
    <r>
      <rPr>
        <sz val="14"/>
        <color theme="0" tint="-0.34998626667073579"/>
        <rFont val="微軟正黑體"/>
        <family val="2"/>
        <charset val="136"/>
      </rPr>
      <t>編制內
教師</t>
    </r>
    <phoneticPr fontId="18" type="noConversion"/>
  </si>
  <si>
    <r>
      <rPr>
        <sz val="18"/>
        <color indexed="8"/>
        <rFont val="標楷體"/>
        <family val="4"/>
        <charset val="136"/>
      </rPr>
      <t>教育部補助經費收支結算表</t>
    </r>
    <r>
      <rPr>
        <sz val="18"/>
        <color rgb="FFFF0000"/>
        <rFont val="標楷體"/>
        <family val="4"/>
        <charset val="136"/>
      </rPr>
      <t>（玉山學者計畫適用）</t>
    </r>
    <phoneticPr fontId="4" type="noConversion"/>
  </si>
  <si>
    <r>
      <rPr>
        <sz val="12"/>
        <color indexed="8"/>
        <rFont val="標楷體"/>
        <family val="4"/>
        <charset val="136"/>
      </rPr>
      <t>執行單位名稱：○○大學</t>
    </r>
    <phoneticPr fontId="4" type="noConversion"/>
  </si>
  <si>
    <r>
      <rPr>
        <sz val="12"/>
        <color indexed="8"/>
        <rFont val="標楷體"/>
        <family val="4"/>
        <charset val="136"/>
      </rPr>
      <t>計畫名稱：教育部玉山學者計畫（</t>
    </r>
    <r>
      <rPr>
        <sz val="12"/>
        <color indexed="8"/>
        <rFont val="Times New Roman"/>
        <family val="1"/>
      </rPr>
      <t>___</t>
    </r>
    <r>
      <rPr>
        <sz val="12"/>
        <color indexed="8"/>
        <rFont val="標楷體"/>
        <family val="4"/>
        <charset val="136"/>
      </rPr>
      <t>年度全校獲補助共○人；本次結報○人，含滾存○人）</t>
    </r>
    <phoneticPr fontId="4" type="noConversion"/>
  </si>
  <si>
    <r>
      <rPr>
        <sz val="12"/>
        <color indexed="8"/>
        <rFont val="標楷體"/>
        <family val="4"/>
        <charset val="136"/>
      </rPr>
      <t>單位：新臺幣元</t>
    </r>
    <phoneticPr fontId="8" type="noConversion"/>
  </si>
  <si>
    <r>
      <rPr>
        <sz val="12"/>
        <color indexed="8"/>
        <rFont val="標楷體"/>
        <family val="4"/>
        <charset val="136"/>
      </rPr>
      <t>計畫期程：</t>
    </r>
    <r>
      <rPr>
        <sz val="12"/>
        <color indexed="8"/>
        <rFont val="Times New Roman"/>
        <family val="1"/>
      </rPr>
      <t xml:space="preserve">        </t>
    </r>
    <r>
      <rPr>
        <sz val="12"/>
        <color indexed="8"/>
        <rFont val="標楷體"/>
        <family val="4"/>
        <charset val="136"/>
      </rPr>
      <t>年</t>
    </r>
    <r>
      <rPr>
        <sz val="12"/>
        <color indexed="8"/>
        <rFont val="Times New Roman"/>
        <family val="1"/>
      </rPr>
      <t xml:space="preserve">        </t>
    </r>
    <r>
      <rPr>
        <sz val="12"/>
        <color indexed="8"/>
        <rFont val="標楷體"/>
        <family val="4"/>
        <charset val="136"/>
      </rPr>
      <t>月</t>
    </r>
    <r>
      <rPr>
        <sz val="12"/>
        <color indexed="8"/>
        <rFont val="Times New Roman"/>
        <family val="1"/>
      </rPr>
      <t xml:space="preserve">       </t>
    </r>
    <r>
      <rPr>
        <sz val="12"/>
        <color indexed="8"/>
        <rFont val="標楷體"/>
        <family val="4"/>
        <charset val="136"/>
      </rPr>
      <t>日至</t>
    </r>
    <r>
      <rPr>
        <sz val="12"/>
        <color indexed="8"/>
        <rFont val="Times New Roman"/>
        <family val="1"/>
      </rPr>
      <t xml:space="preserve">     </t>
    </r>
    <r>
      <rPr>
        <sz val="12"/>
        <color indexed="8"/>
        <rFont val="標楷體"/>
        <family val="4"/>
        <charset val="136"/>
      </rPr>
      <t>年</t>
    </r>
    <r>
      <rPr>
        <sz val="12"/>
        <color indexed="8"/>
        <rFont val="Times New Roman"/>
        <family val="1"/>
      </rPr>
      <t xml:space="preserve">    </t>
    </r>
    <r>
      <rPr>
        <sz val="12"/>
        <color indexed="8"/>
        <rFont val="標楷體"/>
        <family val="4"/>
        <charset val="136"/>
      </rPr>
      <t>月</t>
    </r>
    <r>
      <rPr>
        <sz val="12"/>
        <color indexed="8"/>
        <rFont val="Times New Roman"/>
        <family val="1"/>
      </rPr>
      <t xml:space="preserve">    </t>
    </r>
    <r>
      <rPr>
        <sz val="12"/>
        <color indexed="8"/>
        <rFont val="標楷體"/>
        <family val="4"/>
        <charset val="136"/>
      </rPr>
      <t>日</t>
    </r>
    <r>
      <rPr>
        <sz val="12"/>
        <color indexed="8"/>
        <rFont val="Times New Roman"/>
        <family val="1"/>
      </rPr>
      <t xml:space="preserve"> </t>
    </r>
    <phoneticPr fontId="4" type="noConversion"/>
  </si>
  <si>
    <r>
      <rPr>
        <sz val="12"/>
        <color indexed="8"/>
        <rFont val="標楷體"/>
        <family val="4"/>
        <charset val="136"/>
      </rPr>
      <t>百分比：取至小數點二位</t>
    </r>
    <phoneticPr fontId="8" type="noConversion"/>
  </si>
  <si>
    <r>
      <rPr>
        <sz val="12"/>
        <color indexed="8"/>
        <rFont val="標楷體"/>
        <family val="4"/>
        <charset val="136"/>
      </rPr>
      <t>補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捐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助項目</t>
    </r>
    <r>
      <rPr>
        <sz val="12"/>
        <color indexed="8"/>
        <rFont val="Times New Roman"/>
        <family val="1"/>
      </rPr>
      <t/>
    </r>
    <phoneticPr fontId="4" type="noConversion"/>
  </si>
  <si>
    <r>
      <rPr>
        <sz val="12"/>
        <color indexed="8"/>
        <rFont val="標楷體"/>
        <family val="4"/>
        <charset val="136"/>
      </rPr>
      <t xml:space="preserve">教育部核定
計畫金額
</t>
    </r>
    <r>
      <rPr>
        <sz val="12"/>
        <color indexed="8"/>
        <rFont val="Times New Roman"/>
        <family val="1"/>
      </rPr>
      <t>(A)</t>
    </r>
    <phoneticPr fontId="4" type="noConversion"/>
  </si>
  <si>
    <r>
      <rPr>
        <sz val="12"/>
        <color indexed="8"/>
        <rFont val="標楷體"/>
        <family val="4"/>
        <charset val="136"/>
      </rPr>
      <t>教育部核定補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捐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 xml:space="preserve">助金額
</t>
    </r>
    <r>
      <rPr>
        <sz val="12"/>
        <color indexed="8"/>
        <rFont val="Times New Roman"/>
        <family val="1"/>
      </rPr>
      <t>(B)</t>
    </r>
    <phoneticPr fontId="4" type="noConversion"/>
  </si>
  <si>
    <r>
      <rPr>
        <sz val="12"/>
        <color indexed="8"/>
        <rFont val="標楷體"/>
        <family val="4"/>
        <charset val="136"/>
      </rPr>
      <t>教育部
補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捐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 xml:space="preserve">助比率
</t>
    </r>
    <r>
      <rPr>
        <sz val="12"/>
        <color indexed="8"/>
        <rFont val="Times New Roman"/>
        <family val="1"/>
      </rPr>
      <t>(D=B/A)</t>
    </r>
    <phoneticPr fontId="4" type="noConversion"/>
  </si>
  <si>
    <r>
      <rPr>
        <sz val="12"/>
        <color rgb="FFFF0000"/>
        <rFont val="標楷體"/>
        <family val="4"/>
        <charset val="136"/>
      </rPr>
      <t xml:space="preserve">計畫結餘款
</t>
    </r>
    <r>
      <rPr>
        <sz val="12"/>
        <color rgb="FFFF0000"/>
        <rFont val="Times New Roman"/>
        <family val="1"/>
      </rPr>
      <t>(F=A-E)</t>
    </r>
    <phoneticPr fontId="4" type="noConversion"/>
  </si>
  <si>
    <r>
      <rPr>
        <sz val="12"/>
        <color rgb="FFFF0000"/>
        <rFont val="標楷體"/>
        <family val="4"/>
        <charset val="136"/>
      </rPr>
      <t xml:space="preserve">應繳回
教育部結餘款
</t>
    </r>
    <r>
      <rPr>
        <sz val="12"/>
        <color rgb="FFFF0000"/>
        <rFont val="Times New Roman"/>
        <family val="1"/>
      </rPr>
      <t>(G)</t>
    </r>
    <phoneticPr fontId="4" type="noConversion"/>
  </si>
  <si>
    <r>
      <rPr>
        <sz val="12"/>
        <color indexed="8"/>
        <rFont val="標楷體"/>
        <family val="4"/>
        <charset val="136"/>
      </rPr>
      <t>備</t>
    </r>
    <r>
      <rPr>
        <sz val="12"/>
        <color indexed="8"/>
        <rFont val="Times New Roman"/>
        <family val="1"/>
      </rPr>
      <t xml:space="preserve">                       </t>
    </r>
    <r>
      <rPr>
        <sz val="12"/>
        <color indexed="8"/>
        <rFont val="標楷體"/>
        <family val="4"/>
        <charset val="136"/>
      </rPr>
      <t>註</t>
    </r>
    <phoneticPr fontId="4" type="noConversion"/>
  </si>
  <si>
    <r>
      <rPr>
        <sz val="12"/>
        <color rgb="FFFF0000"/>
        <rFont val="標楷體"/>
        <family val="4"/>
        <charset val="136"/>
      </rPr>
      <t>外加薪資</t>
    </r>
    <phoneticPr fontId="3" type="noConversion"/>
  </si>
  <si>
    <r>
      <rPr>
        <b/>
        <sz val="12"/>
        <color rgb="FFFF0000"/>
        <rFont val="標楷體"/>
        <family val="4"/>
        <charset val="136"/>
      </rPr>
      <t>計畫結餘款</t>
    </r>
    <r>
      <rPr>
        <b/>
        <sz val="12"/>
        <color rgb="FFFF0000"/>
        <rFont val="Times New Roman"/>
        <family val="1"/>
      </rPr>
      <t>(F)=</t>
    </r>
    <r>
      <rPr>
        <b/>
        <sz val="12"/>
        <color rgb="FFFF0000"/>
        <rFont val="標楷體"/>
        <family val="4"/>
        <charset val="136"/>
      </rPr>
      <t>應繳回教育部結餘款</t>
    </r>
    <r>
      <rPr>
        <b/>
        <sz val="12"/>
        <color rgb="FFFF0000"/>
        <rFont val="Times New Roman"/>
        <family val="1"/>
      </rPr>
      <t>(G)+</t>
    </r>
    <r>
      <rPr>
        <b/>
        <sz val="12"/>
        <color rgb="FFFF0000"/>
        <rFont val="標楷體"/>
        <family val="4"/>
        <charset val="136"/>
      </rPr>
      <t>納入下年度滾存經費</t>
    </r>
    <r>
      <rPr>
        <b/>
        <sz val="12"/>
        <color rgb="FFFF0000"/>
        <rFont val="Times New Roman"/>
        <family val="1"/>
      </rPr>
      <t>(H)</t>
    </r>
    <phoneticPr fontId="4" type="noConversion"/>
  </si>
  <si>
    <r>
      <rPr>
        <sz val="12"/>
        <color rgb="FFFF0000"/>
        <rFont val="標楷體"/>
        <family val="4"/>
        <charset val="136"/>
      </rPr>
      <t>學術交流暨工作費</t>
    </r>
    <r>
      <rPr>
        <sz val="12"/>
        <color rgb="FFFF0000"/>
        <rFont val="Times New Roman"/>
        <family val="1"/>
      </rPr>
      <t>(</t>
    </r>
    <r>
      <rPr>
        <sz val="12"/>
        <color rgb="FFFF0000"/>
        <rFont val="標楷體"/>
        <family val="4"/>
        <charset val="136"/>
      </rPr>
      <t>經常門</t>
    </r>
    <r>
      <rPr>
        <sz val="12"/>
        <color rgb="FFFF0000"/>
        <rFont val="Times New Roman"/>
        <family val="1"/>
      </rPr>
      <t>)</t>
    </r>
    <phoneticPr fontId="3" type="noConversion"/>
  </si>
  <si>
    <r>
      <rPr>
        <sz val="12"/>
        <color indexed="8"/>
        <rFont val="標楷體"/>
        <family val="4"/>
        <charset val="136"/>
      </rPr>
      <t>請查填以下資料：</t>
    </r>
    <phoneticPr fontId="3" type="noConversion"/>
  </si>
  <si>
    <r>
      <rPr>
        <sz val="12"/>
        <color rgb="FFFF0000"/>
        <rFont val="標楷體"/>
        <family val="4"/>
        <charset val="136"/>
      </rPr>
      <t>學術交流暨工作費</t>
    </r>
    <r>
      <rPr>
        <sz val="12"/>
        <color rgb="FFFF0000"/>
        <rFont val="Times New Roman"/>
        <family val="1"/>
      </rPr>
      <t>(</t>
    </r>
    <r>
      <rPr>
        <sz val="12"/>
        <color rgb="FFFF0000"/>
        <rFont val="標楷體"/>
        <family val="4"/>
        <charset val="136"/>
      </rPr>
      <t>資本門</t>
    </r>
    <r>
      <rPr>
        <sz val="12"/>
        <color rgb="FFFF0000"/>
        <rFont val="Times New Roman"/>
        <family val="1"/>
      </rPr>
      <t>)</t>
    </r>
    <phoneticPr fontId="3" type="noConversion"/>
  </si>
  <si>
    <r>
      <t>*</t>
    </r>
    <r>
      <rPr>
        <sz val="12"/>
        <color indexed="8"/>
        <rFont val="標楷體"/>
        <family val="4"/>
        <charset val="136"/>
      </rPr>
      <t>□經常門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標楷體"/>
        <family val="4"/>
        <charset val="136"/>
      </rPr>
      <t>□資本門</t>
    </r>
    <phoneticPr fontId="4" type="noConversion"/>
  </si>
  <si>
    <r>
      <rPr>
        <sz val="12"/>
        <color indexed="8"/>
        <rFont val="標楷體"/>
        <family val="4"/>
        <charset val="136"/>
      </rPr>
      <t>合計</t>
    </r>
    <phoneticPr fontId="7" type="noConversion"/>
  </si>
  <si>
    <r>
      <t>*</t>
    </r>
    <r>
      <rPr>
        <sz val="12"/>
        <color indexed="8"/>
        <rFont val="標楷體"/>
        <family val="4"/>
        <charset val="136"/>
      </rPr>
      <t>■全額補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捐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助</t>
    </r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標楷體"/>
        <family val="4"/>
        <charset val="136"/>
      </rPr>
      <t>□部分補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捐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助</t>
    </r>
    <phoneticPr fontId="4" type="noConversion"/>
  </si>
  <si>
    <r>
      <t>*</t>
    </r>
    <r>
      <rPr>
        <sz val="12"/>
        <color indexed="8"/>
        <rFont val="標楷體"/>
        <family val="4"/>
        <charset val="136"/>
      </rPr>
      <t>餘款繳回方式：</t>
    </r>
    <r>
      <rPr>
        <sz val="12"/>
        <rFont val="標楷體"/>
        <family val="4"/>
        <charset val="136"/>
      </rPr>
      <t/>
    </r>
    <phoneticPr fontId="4" type="noConversion"/>
  </si>
  <si>
    <r>
      <t xml:space="preserve">  </t>
    </r>
    <r>
      <rPr>
        <sz val="12"/>
        <rFont val="標楷體"/>
        <family val="4"/>
        <charset val="136"/>
      </rPr>
      <t>■依本部補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捐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助及委辦經費核撥結報作業要點辦理（■繳回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□不繳回）</t>
    </r>
    <phoneticPr fontId="3" type="noConversion"/>
  </si>
  <si>
    <r>
      <rPr>
        <sz val="12"/>
        <color indexed="8"/>
        <rFont val="標楷體"/>
        <family val="4"/>
        <charset val="136"/>
      </rPr>
      <t>可支用額度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元</t>
    </r>
    <r>
      <rPr>
        <sz val="12"/>
        <color indexed="8"/>
        <rFont val="Times New Roman"/>
        <family val="1"/>
      </rPr>
      <t>)</t>
    </r>
    <phoneticPr fontId="4" type="noConversion"/>
  </si>
  <si>
    <r>
      <rPr>
        <sz val="12"/>
        <rFont val="標楷體"/>
        <family val="4"/>
        <charset val="136"/>
      </rPr>
      <t>是否有未執行項目（□是，請填下方選項</t>
    </r>
    <r>
      <rPr>
        <sz val="12"/>
        <rFont val="Times New Roman"/>
        <family val="1"/>
      </rPr>
      <t xml:space="preserve">   </t>
    </r>
    <r>
      <rPr>
        <sz val="12"/>
        <rFont val="標楷體"/>
        <family val="4"/>
        <charset val="136"/>
      </rPr>
      <t>□否）</t>
    </r>
    <phoneticPr fontId="4" type="noConversion"/>
  </si>
  <si>
    <r>
      <rPr>
        <sz val="12"/>
        <color indexed="8"/>
        <rFont val="標楷體"/>
        <family val="4"/>
        <charset val="136"/>
      </rPr>
      <t>彈性經費</t>
    </r>
    <phoneticPr fontId="7" type="noConversion"/>
  </si>
  <si>
    <r>
      <t xml:space="preserve">  </t>
    </r>
    <r>
      <rPr>
        <sz val="12"/>
        <color indexed="8"/>
        <rFont val="標楷體"/>
        <family val="4"/>
        <charset val="136"/>
      </rPr>
      <t>□</t>
    </r>
    <r>
      <rPr>
        <b/>
        <sz val="12"/>
        <color rgb="FFFF0000"/>
        <rFont val="標楷體"/>
        <family val="4"/>
        <charset val="136"/>
      </rPr>
      <t>納入下年度滾存經費</t>
    </r>
    <r>
      <rPr>
        <b/>
        <sz val="12"/>
        <color rgb="FFFF0000"/>
        <rFont val="Times New Roman"/>
        <family val="1"/>
      </rPr>
      <t>(H)</t>
    </r>
    <r>
      <rPr>
        <sz val="12"/>
        <color indexed="8"/>
        <rFont val="標楷體"/>
        <family val="4"/>
        <charset val="136"/>
      </rPr>
      <t>，金額</t>
    </r>
    <r>
      <rPr>
        <sz val="12"/>
        <color indexed="8"/>
        <rFont val="Times New Roman"/>
        <family val="1"/>
      </rPr>
      <t>___</t>
    </r>
    <r>
      <rPr>
        <sz val="12"/>
        <color indexed="8"/>
        <rFont val="標楷體"/>
        <family val="4"/>
        <charset val="136"/>
      </rPr>
      <t>元</t>
    </r>
    <phoneticPr fontId="3" type="noConversion"/>
  </si>
  <si>
    <r>
      <rPr>
        <sz val="12"/>
        <color indexed="8"/>
        <rFont val="標楷體"/>
        <family val="4"/>
        <charset val="136"/>
      </rPr>
      <t>支出機關分攤表：</t>
    </r>
    <phoneticPr fontId="7" type="noConversion"/>
  </si>
  <si>
    <r>
      <rPr>
        <sz val="12"/>
        <color indexed="8"/>
        <rFont val="標楷體"/>
        <family val="4"/>
        <charset val="136"/>
      </rPr>
      <t>分攤機關名稱</t>
    </r>
  </si>
  <si>
    <r>
      <rPr>
        <sz val="12"/>
        <color indexed="8"/>
        <rFont val="標楷體"/>
        <family val="4"/>
        <charset val="136"/>
      </rPr>
      <t>分攤金額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元</t>
    </r>
    <r>
      <rPr>
        <sz val="12"/>
        <color indexed="8"/>
        <rFont val="Times New Roman"/>
        <family val="1"/>
      </rPr>
      <t>)</t>
    </r>
  </si>
  <si>
    <r>
      <t>*</t>
    </r>
    <r>
      <rPr>
        <sz val="12"/>
        <color indexed="8"/>
        <rFont val="標楷體"/>
        <family val="4"/>
        <charset val="136"/>
      </rPr>
      <t>部分補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捐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助計畫請查填左列支出機關分攤表</t>
    </r>
    <phoneticPr fontId="4" type="noConversion"/>
  </si>
  <si>
    <r>
      <rPr>
        <sz val="12"/>
        <color indexed="8"/>
        <rFont val="標楷體"/>
        <family val="4"/>
        <charset val="136"/>
      </rPr>
      <t>教育部</t>
    </r>
    <phoneticPr fontId="7" type="noConversion"/>
  </si>
  <si>
    <r>
      <rPr>
        <sz val="12"/>
        <color indexed="8"/>
        <rFont val="標楷體"/>
        <family val="4"/>
        <charset val="136"/>
      </rPr>
      <t>，其金額合計應等於實支總額</t>
    </r>
    <phoneticPr fontId="4" type="noConversion"/>
  </si>
  <si>
    <r>
      <rPr>
        <sz val="12"/>
        <color indexed="8"/>
        <rFont val="標楷體"/>
        <family val="4"/>
        <charset val="136"/>
      </rPr>
      <t>機關</t>
    </r>
    <r>
      <rPr>
        <sz val="12"/>
        <color indexed="8"/>
        <rFont val="Times New Roman"/>
        <family val="1"/>
      </rPr>
      <t>1</t>
    </r>
    <phoneticPr fontId="7" type="noConversion"/>
  </si>
  <si>
    <r>
      <t>*</t>
    </r>
    <r>
      <rPr>
        <sz val="12"/>
        <color indexed="8"/>
        <rFont val="標楷體"/>
        <family val="4"/>
        <charset val="136"/>
      </rPr>
      <t>執行率未達</t>
    </r>
    <r>
      <rPr>
        <sz val="12"/>
        <color indexed="8"/>
        <rFont val="Times New Roman"/>
        <family val="1"/>
      </rPr>
      <t>80%</t>
    </r>
    <r>
      <rPr>
        <sz val="12"/>
        <color indexed="8"/>
        <rFont val="標楷體"/>
        <family val="4"/>
        <charset val="136"/>
      </rPr>
      <t>之原因說明</t>
    </r>
    <phoneticPr fontId="4" type="noConversion"/>
  </si>
  <si>
    <r>
      <rPr>
        <sz val="12"/>
        <color indexed="8"/>
        <rFont val="標楷體"/>
        <family val="4"/>
        <charset val="136"/>
      </rPr>
      <t>機關</t>
    </r>
    <r>
      <rPr>
        <sz val="12"/>
        <color indexed="8"/>
        <rFont val="Times New Roman"/>
        <family val="1"/>
      </rPr>
      <t>2</t>
    </r>
    <phoneticPr fontId="7" type="noConversion"/>
  </si>
  <si>
    <r>
      <rPr>
        <sz val="12"/>
        <color indexed="8"/>
        <rFont val="標楷體"/>
        <family val="4"/>
        <charset val="136"/>
      </rPr>
      <t>機關</t>
    </r>
    <r>
      <rPr>
        <sz val="12"/>
        <color indexed="8"/>
        <rFont val="Times New Roman"/>
        <family val="1"/>
      </rPr>
      <t>3</t>
    </r>
    <phoneticPr fontId="7" type="noConversion"/>
  </si>
  <si>
    <r>
      <t xml:space="preserve"> </t>
    </r>
    <r>
      <rPr>
        <sz val="12"/>
        <color indexed="8"/>
        <rFont val="標楷體"/>
        <family val="4"/>
        <charset val="136"/>
      </rPr>
      <t>業務單位</t>
    </r>
    <r>
      <rPr>
        <sz val="12"/>
        <color indexed="8"/>
        <rFont val="Times New Roman"/>
        <family val="1"/>
      </rPr>
      <t>:</t>
    </r>
    <phoneticPr fontId="4" type="noConversion"/>
  </si>
  <si>
    <r>
      <rPr>
        <sz val="12"/>
        <color indexed="8"/>
        <rFont val="標楷體"/>
        <family val="4"/>
        <charset val="136"/>
      </rPr>
      <t>首長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或團體負責人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：</t>
    </r>
    <phoneticPr fontId="7" type="noConversion"/>
  </si>
  <si>
    <r>
      <rPr>
        <sz val="12"/>
        <color indexed="8"/>
        <rFont val="標楷體"/>
        <family val="4"/>
        <charset val="136"/>
      </rPr>
      <t>備註：</t>
    </r>
    <phoneticPr fontId="4" type="noConversion"/>
  </si>
  <si>
    <r>
      <rPr>
        <sz val="12"/>
        <color indexed="8"/>
        <rFont val="標楷體"/>
        <family val="4"/>
        <charset val="136"/>
      </rPr>
      <t>一、本表請隨函檢送乙份。</t>
    </r>
  </si>
  <si>
    <r>
      <rPr>
        <sz val="12"/>
        <color indexed="8"/>
        <rFont val="標楷體"/>
        <family val="4"/>
        <charset val="136"/>
      </rPr>
      <t>二、本表「教育部核定計畫金額」係計畫金額經本部審核調整後之金額；若未調整，則填原提計畫金額。</t>
    </r>
  </si>
  <si>
    <r>
      <rPr>
        <sz val="12"/>
        <color indexed="8"/>
        <rFont val="標楷體"/>
        <family val="4"/>
        <charset val="136"/>
      </rPr>
      <t>三、本表「教育部核定計畫金額」及「實支金額」請填寫該項目之總額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含自籌款、教育部及其他單位分攤款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。</t>
    </r>
  </si>
  <si>
    <r>
      <rPr>
        <sz val="12"/>
        <color indexed="8"/>
        <rFont val="標楷體"/>
        <family val="4"/>
        <charset val="136"/>
      </rPr>
      <t>四、本表「依公式應繳回教育部結餘款」以全案合計數計算。</t>
    </r>
    <phoneticPr fontId="3" type="noConversion"/>
  </si>
  <si>
    <r>
      <rPr>
        <sz val="12"/>
        <color indexed="8"/>
        <rFont val="標楷體"/>
        <family val="4"/>
        <charset val="136"/>
      </rPr>
      <t>五、若實際繳回金額與依本表公式計算之金額有差異時，請於備註說明。</t>
    </r>
  </si>
  <si>
    <r>
      <rPr>
        <sz val="12"/>
        <color indexed="8"/>
        <rFont val="標楷體"/>
        <family val="4"/>
        <charset val="136"/>
      </rPr>
      <t>六、計畫執行率未達百分之八十者，請於備註敘明原因。</t>
    </r>
  </si>
  <si>
    <r>
      <rPr>
        <sz val="12"/>
        <color indexed="8"/>
        <rFont val="標楷體"/>
        <family val="4"/>
        <charset val="136"/>
      </rPr>
      <t>七、各大專校院之科技計畫中屬研究性質者，或政府研究資訊系統</t>
    </r>
    <r>
      <rPr>
        <sz val="12"/>
        <color indexed="8"/>
        <rFont val="Times New Roman"/>
        <family val="1"/>
      </rPr>
      <t>(GRB)</t>
    </r>
    <r>
      <rPr>
        <sz val="12"/>
        <color indexed="8"/>
        <rFont val="標楷體"/>
        <family val="4"/>
        <charset val="136"/>
      </rPr>
      <t>列管之計畫，始得適用彈性經費支用規定。</t>
    </r>
    <phoneticPr fontId="3" type="noConversion"/>
  </si>
  <si>
    <r>
      <rPr>
        <sz val="12"/>
        <rFont val="標楷體"/>
        <family val="4"/>
        <charset val="136"/>
      </rPr>
      <t xml:space="preserve">教育部
撥付金額
</t>
    </r>
    <r>
      <rPr>
        <sz val="12"/>
        <rFont val="Times New Roman"/>
        <family val="1"/>
      </rPr>
      <t>(C)</t>
    </r>
    <phoneticPr fontId="4" type="noConversion"/>
  </si>
  <si>
    <r>
      <rPr>
        <sz val="12"/>
        <rFont val="標楷體"/>
        <family val="4"/>
        <charset val="136"/>
      </rPr>
      <t xml:space="preserve">實支總額
</t>
    </r>
    <r>
      <rPr>
        <sz val="12"/>
        <rFont val="Times New Roman"/>
        <family val="1"/>
      </rPr>
      <t>(E)</t>
    </r>
    <phoneticPr fontId="4" type="noConversion"/>
  </si>
  <si>
    <r>
      <rPr>
        <sz val="12"/>
        <rFont val="標楷體"/>
        <family val="4"/>
        <charset val="136"/>
      </rPr>
      <t xml:space="preserve"> ■依計畫規定（■繳回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□不繳回）</t>
    </r>
    <phoneticPr fontId="4" type="noConversion"/>
  </si>
  <si>
    <r>
      <rPr>
        <sz val="24"/>
        <color theme="1"/>
        <rFont val="標楷體"/>
        <family val="4"/>
        <charset val="136"/>
      </rPr>
      <t>第</t>
    </r>
    <r>
      <rPr>
        <sz val="24"/>
        <color theme="1"/>
        <rFont val="Times New Roman"/>
        <family val="1"/>
      </rPr>
      <t xml:space="preserve"> 1 </t>
    </r>
    <r>
      <rPr>
        <sz val="24"/>
        <color theme="1"/>
        <rFont val="標楷體"/>
        <family val="4"/>
        <charset val="136"/>
      </rPr>
      <t>張結算表的簡表</t>
    </r>
    <phoneticPr fontId="3" type="noConversion"/>
  </si>
  <si>
    <t>計畫編號 ○○○ _ 計畫名稱(學術交流)</t>
    <phoneticPr fontId="3" type="noConversion"/>
  </si>
  <si>
    <r>
      <rPr>
        <sz val="24"/>
        <rFont val="標楷體"/>
        <family val="4"/>
        <charset val="136"/>
      </rPr>
      <t>姓名</t>
    </r>
    <phoneticPr fontId="3" type="noConversion"/>
  </si>
  <si>
    <r>
      <rPr>
        <sz val="24"/>
        <rFont val="標楷體"/>
        <family val="4"/>
        <charset val="136"/>
      </rPr>
      <t>撥款金額</t>
    </r>
    <r>
      <rPr>
        <sz val="12"/>
        <rFont val="Times New Roman"/>
        <family val="1"/>
      </rPr>
      <t/>
    </r>
    <phoneticPr fontId="3" type="noConversion"/>
  </si>
  <si>
    <r>
      <rPr>
        <sz val="24"/>
        <rFont val="標楷體"/>
        <family val="4"/>
        <charset val="136"/>
      </rPr>
      <t>撥款金額</t>
    </r>
    <r>
      <rPr>
        <sz val="24"/>
        <rFont val="Times New Roman"/>
        <family val="1"/>
      </rPr>
      <t xml:space="preserve"> (</t>
    </r>
    <r>
      <rPr>
        <sz val="24"/>
        <rFont val="標楷體"/>
        <family val="4"/>
        <charset val="136"/>
      </rPr>
      <t>費用別</t>
    </r>
    <r>
      <rPr>
        <sz val="24"/>
        <rFont val="Times New Roman"/>
        <family val="1"/>
      </rPr>
      <t>)</t>
    </r>
    <phoneticPr fontId="3" type="noConversion"/>
  </si>
  <si>
    <t>實支金額</t>
    <phoneticPr fontId="3" type="noConversion"/>
  </si>
  <si>
    <r>
      <rPr>
        <sz val="24"/>
        <rFont val="標楷體"/>
        <family val="4"/>
        <charset val="136"/>
      </rPr>
      <t>餘額 (</t>
    </r>
    <r>
      <rPr>
        <sz val="24"/>
        <color rgb="FFFF0000"/>
        <rFont val="標楷體"/>
        <family val="4"/>
        <charset val="136"/>
      </rPr>
      <t>滾存</t>
    </r>
    <r>
      <rPr>
        <sz val="24"/>
        <rFont val="標楷體"/>
        <family val="4"/>
        <charset val="136"/>
      </rPr>
      <t>金額)</t>
    </r>
    <phoneticPr fontId="3" type="noConversion"/>
  </si>
  <si>
    <t>○○○</t>
    <phoneticPr fontId="3" type="noConversion"/>
  </si>
  <si>
    <t>外加薪資
(非法定薪資)</t>
    <phoneticPr fontId="3" type="noConversion"/>
  </si>
  <si>
    <r>
      <rPr>
        <sz val="24"/>
        <rFont val="標楷體"/>
        <family val="4"/>
        <charset val="136"/>
      </rPr>
      <t>人事費</t>
    </r>
    <phoneticPr fontId="3" type="noConversion"/>
  </si>
  <si>
    <t>外加薪資(非法定薪資)</t>
  </si>
  <si>
    <t>外加薪資(非法定薪資)</t>
    <phoneticPr fontId="3" type="noConversion"/>
  </si>
  <si>
    <t>學術交流暨工作費</t>
  </si>
  <si>
    <t>外加薪資(非法定薪資)之二代健保公提</t>
    <phoneticPr fontId="3" type="noConversion"/>
  </si>
  <si>
    <r>
      <rPr>
        <sz val="24"/>
        <rFont val="標楷體"/>
        <family val="4"/>
        <charset val="136"/>
      </rPr>
      <t>兼任行政助理人事費</t>
    </r>
    <phoneticPr fontId="3" type="noConversion"/>
  </si>
  <si>
    <r>
      <rPr>
        <sz val="24"/>
        <rFont val="標楷體"/>
        <family val="4"/>
        <charset val="136"/>
      </rPr>
      <t>專任行政助理人事費</t>
    </r>
    <phoneticPr fontId="3" type="noConversion"/>
  </si>
  <si>
    <r>
      <rPr>
        <sz val="24"/>
        <rFont val="標楷體"/>
        <family val="4"/>
        <charset val="136"/>
      </rPr>
      <t>業務費</t>
    </r>
    <phoneticPr fontId="3" type="noConversion"/>
  </si>
  <si>
    <t>研究設備費</t>
    <phoneticPr fontId="3" type="noConversion"/>
  </si>
  <si>
    <r>
      <rPr>
        <sz val="24"/>
        <rFont val="標楷體"/>
        <family val="4"/>
        <charset val="136"/>
      </rPr>
      <t>小計</t>
    </r>
    <phoneticPr fontId="3" type="noConversion"/>
  </si>
  <si>
    <t>滾存至次年度</t>
    <phoneticPr fontId="3" type="noConversion"/>
  </si>
  <si>
    <r>
      <rPr>
        <sz val="24"/>
        <rFont val="標楷體"/>
        <family val="4"/>
        <charset val="136"/>
      </rPr>
      <t>計畫編號</t>
    </r>
    <r>
      <rPr>
        <sz val="24"/>
        <rFont val="Times New Roman"/>
        <family val="1"/>
      </rPr>
      <t xml:space="preserve"> </t>
    </r>
    <r>
      <rPr>
        <sz val="24"/>
        <rFont val="標楷體"/>
        <family val="4"/>
        <charset val="136"/>
      </rPr>
      <t>○○○</t>
    </r>
    <r>
      <rPr>
        <sz val="24"/>
        <rFont val="Times New Roman"/>
        <family val="1"/>
      </rPr>
      <t xml:space="preserve"> _ </t>
    </r>
    <r>
      <rPr>
        <sz val="24"/>
        <rFont val="標楷體"/>
        <family val="4"/>
        <charset val="136"/>
      </rPr>
      <t>計畫名稱</t>
    </r>
    <r>
      <rPr>
        <sz val="24"/>
        <rFont val="Times New Roman"/>
        <family val="1"/>
      </rPr>
      <t xml:space="preserve"> (</t>
    </r>
    <r>
      <rPr>
        <sz val="24"/>
        <rFont val="標楷體"/>
        <family val="4"/>
        <charset val="136"/>
      </rPr>
      <t>外加薪資</t>
    </r>
    <r>
      <rPr>
        <sz val="24"/>
        <rFont val="Times New Roman"/>
        <family val="1"/>
      </rPr>
      <t>)</t>
    </r>
    <phoneticPr fontId="3" type="noConversion"/>
  </si>
  <si>
    <t>小計</t>
    <phoneticPr fontId="3" type="noConversion"/>
  </si>
  <si>
    <r>
      <rPr>
        <sz val="24"/>
        <color theme="1"/>
        <rFont val="標楷體"/>
        <family val="4"/>
        <charset val="136"/>
      </rPr>
      <t>第</t>
    </r>
    <r>
      <rPr>
        <sz val="24"/>
        <color theme="1"/>
        <rFont val="Times New Roman"/>
        <family val="1"/>
      </rPr>
      <t xml:space="preserve"> 2 </t>
    </r>
    <r>
      <rPr>
        <sz val="24"/>
        <color theme="1"/>
        <rFont val="標楷體"/>
        <family val="4"/>
        <charset val="136"/>
      </rPr>
      <t>張結算表的簡表</t>
    </r>
    <phoneticPr fontId="3" type="noConversion"/>
  </si>
  <si>
    <r>
      <rPr>
        <sz val="24"/>
        <color rgb="FFFF0000"/>
        <rFont val="Times New Roman"/>
        <family val="1"/>
      </rPr>
      <t>(</t>
    </r>
    <r>
      <rPr>
        <sz val="24"/>
        <color rgb="FFFF0000"/>
        <rFont val="標楷體"/>
        <family val="4"/>
        <charset val="136"/>
      </rPr>
      <t>滾存</t>
    </r>
    <r>
      <rPr>
        <sz val="24"/>
        <color rgb="FFFF0000"/>
        <rFont val="Times New Roman"/>
        <family val="1"/>
      </rPr>
      <t xml:space="preserve"> 79,500</t>
    </r>
    <r>
      <rPr>
        <sz val="24"/>
        <color rgb="FFFF0000"/>
        <rFont val="標楷體"/>
        <family val="4"/>
        <charset val="136"/>
      </rPr>
      <t>元</t>
    </r>
    <r>
      <rPr>
        <sz val="24"/>
        <color rgb="FFFF0000"/>
        <rFont val="Times New Roman"/>
        <family val="1"/>
      </rPr>
      <t xml:space="preserve">) </t>
    </r>
    <r>
      <rPr>
        <sz val="24"/>
        <rFont val="標楷體"/>
        <family val="4"/>
        <charset val="136"/>
      </rPr>
      <t>計畫編號</t>
    </r>
    <r>
      <rPr>
        <sz val="24"/>
        <rFont val="Times New Roman"/>
        <family val="1"/>
      </rPr>
      <t xml:space="preserve"> </t>
    </r>
    <r>
      <rPr>
        <sz val="24"/>
        <rFont val="標楷體"/>
        <family val="4"/>
        <charset val="136"/>
      </rPr>
      <t>○○○</t>
    </r>
    <r>
      <rPr>
        <sz val="24"/>
        <rFont val="Times New Roman"/>
        <family val="1"/>
      </rPr>
      <t xml:space="preserve"> _ </t>
    </r>
    <r>
      <rPr>
        <sz val="24"/>
        <rFont val="標楷體"/>
        <family val="4"/>
        <charset val="136"/>
      </rPr>
      <t>計畫名稱</t>
    </r>
    <phoneticPr fontId="3" type="noConversion"/>
  </si>
  <si>
    <r>
      <rPr>
        <sz val="24"/>
        <rFont val="標楷體"/>
        <family val="4"/>
        <charset val="136"/>
      </rPr>
      <t>餘額</t>
    </r>
  </si>
  <si>
    <t>繳回教育部</t>
  </si>
  <si>
    <t>總計</t>
    <phoneticPr fontId="3" type="noConversion"/>
  </si>
  <si>
    <r>
      <rPr>
        <sz val="24"/>
        <rFont val="標楷體"/>
        <family val="4"/>
        <charset val="136"/>
      </rPr>
      <t>計畫編號</t>
    </r>
    <r>
      <rPr>
        <sz val="24"/>
        <rFont val="Times New Roman"/>
        <family val="1"/>
      </rPr>
      <t xml:space="preserve"> </t>
    </r>
    <r>
      <rPr>
        <sz val="24"/>
        <rFont val="標楷體"/>
        <family val="4"/>
        <charset val="136"/>
      </rPr>
      <t>○○○</t>
    </r>
    <r>
      <rPr>
        <sz val="24"/>
        <rFont val="Times New Roman"/>
        <family val="1"/>
      </rPr>
      <t xml:space="preserve"> _ </t>
    </r>
    <r>
      <rPr>
        <sz val="24"/>
        <rFont val="標楷體"/>
        <family val="4"/>
        <charset val="136"/>
      </rPr>
      <t>計畫名稱</t>
    </r>
    <phoneticPr fontId="3" type="noConversion"/>
  </si>
  <si>
    <t>以上數字僅是舉例，請依實際數字填列。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</si>
</sst>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76" formatCode="_-* #,##0_-;\-* #,##0_-;_-* &quot;-&quot;??_-;_-@_-"/>
    <numFmt numFmtId="177" formatCode="#,##0_ "/>
    <numFmt numFmtId="178" formatCode="#,##0_);\(#,##0\)"/>
    <numFmt numFmtId="179" formatCode="#,##0;[Red]#,##0"/>
    <numFmt numFmtId="180" formatCode="#,##0_);[Red]\(#,##0\)"/>
  </numFmts>
  <fonts count="11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8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8"/>
      <name val="Times New Roman"/>
      <family val="1"/>
    </font>
    <font>
      <sz val="12"/>
      <name val="標楷體"/>
      <family val="4"/>
      <charset val="136"/>
    </font>
    <font>
      <sz val="10"/>
      <color indexed="8"/>
      <name val="標楷體"/>
      <family val="4"/>
      <charset val="136"/>
    </font>
    <font>
      <strike/>
      <sz val="12"/>
      <color indexed="8"/>
      <name val="標楷體"/>
      <family val="4"/>
      <charset val="136"/>
    </font>
    <font>
      <sz val="12"/>
      <color theme="1" tint="4.9989318521683403E-2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8"/>
      <color rgb="FFFF0000"/>
      <name val="標楷體"/>
      <family val="4"/>
      <charset val="136"/>
    </font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8"/>
      <color theme="1"/>
      <name val="新細明體"/>
      <family val="2"/>
      <scheme val="minor"/>
    </font>
    <font>
      <sz val="18"/>
      <color theme="1"/>
      <name val="標楷體"/>
      <family val="4"/>
      <charset val="136"/>
    </font>
    <font>
      <sz val="18"/>
      <name val="標楷體"/>
      <family val="4"/>
      <charset val="136"/>
    </font>
    <font>
      <sz val="11"/>
      <name val="標楷體"/>
      <family val="4"/>
      <charset val="136"/>
    </font>
    <font>
      <sz val="11"/>
      <color theme="0" tint="-0.34998626667073579"/>
      <name val="新細明體"/>
      <family val="2"/>
      <scheme val="minor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sz val="11"/>
      <name val="Times New Roman"/>
      <family val="1"/>
    </font>
    <font>
      <b/>
      <sz val="18"/>
      <color theme="1"/>
      <name val="Times New Roman"/>
      <family val="1"/>
    </font>
    <font>
      <b/>
      <sz val="18"/>
      <color theme="1"/>
      <name val="標楷體"/>
      <family val="4"/>
      <charset val="136"/>
    </font>
    <font>
      <b/>
      <sz val="11"/>
      <name val="標楷體"/>
      <family val="4"/>
      <charset val="136"/>
    </font>
    <font>
      <sz val="12"/>
      <color rgb="FF00B0F0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11"/>
      <name val="新細明體"/>
      <family val="2"/>
      <scheme val="minor"/>
    </font>
    <font>
      <b/>
      <sz val="11"/>
      <color rgb="FFFF0000"/>
      <name val="標楷體"/>
      <family val="4"/>
      <charset val="136"/>
    </font>
    <font>
      <b/>
      <sz val="18"/>
      <color rgb="FFFF0000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1"/>
      <color rgb="FFFF0000"/>
      <name val="Times New Roman"/>
      <family val="1"/>
    </font>
    <font>
      <b/>
      <sz val="18"/>
      <name val="標楷體"/>
      <family val="4"/>
      <charset val="136"/>
    </font>
    <font>
      <u/>
      <sz val="16"/>
      <color rgb="FFFF0000"/>
      <name val="標楷體"/>
      <family val="4"/>
      <charset val="136"/>
    </font>
    <font>
      <sz val="16"/>
      <color rgb="FFFF0000"/>
      <name val="標楷體"/>
      <family val="4"/>
      <charset val="136"/>
    </font>
    <font>
      <sz val="14"/>
      <color theme="0" tint="-0.34998626667073579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11"/>
      <name val="微軟正黑體"/>
      <family val="2"/>
      <charset val="136"/>
    </font>
    <font>
      <sz val="10"/>
      <name val="標楷體"/>
      <family val="4"/>
      <charset val="136"/>
    </font>
    <font>
      <sz val="10"/>
      <name val="Times New Roman"/>
      <family val="1"/>
    </font>
    <font>
      <b/>
      <sz val="10"/>
      <color rgb="FFFF0000"/>
      <name val="標楷體"/>
      <family val="4"/>
      <charset val="136"/>
    </font>
    <font>
      <b/>
      <sz val="10"/>
      <name val="標楷體"/>
      <family val="4"/>
      <charset val="136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標楷體"/>
      <family val="4"/>
      <charset val="136"/>
    </font>
    <font>
      <sz val="14"/>
      <color theme="0" tint="-0.34998626667073579"/>
      <name val="Calibri"/>
      <family val="2"/>
    </font>
    <font>
      <sz val="14"/>
      <color rgb="FFFF0000"/>
      <name val="Calibri"/>
      <family val="2"/>
    </font>
    <font>
      <sz val="11"/>
      <name val="Cambria"/>
      <family val="1"/>
    </font>
    <font>
      <sz val="11"/>
      <color theme="1"/>
      <name val="Cambria"/>
      <family val="1"/>
    </font>
    <font>
      <sz val="11"/>
      <color theme="0" tint="-0.34998626667073579"/>
      <name val="Cambria"/>
      <family val="1"/>
    </font>
    <font>
      <sz val="18"/>
      <color theme="1"/>
      <name val="Cambria"/>
      <family val="1"/>
    </font>
    <font>
      <sz val="14"/>
      <name val="Cambria"/>
      <family val="1"/>
    </font>
    <font>
      <sz val="14"/>
      <color theme="0" tint="-0.34998626667073579"/>
      <name val="Times New Roman"/>
      <family val="1"/>
    </font>
    <font>
      <b/>
      <sz val="16"/>
      <color theme="1"/>
      <name val="Times New Roman"/>
      <family val="1"/>
    </font>
    <font>
      <u/>
      <sz val="16"/>
      <color rgb="FFFF0000"/>
      <name val="Times New Roman"/>
      <family val="1"/>
    </font>
    <font>
      <b/>
      <sz val="11"/>
      <name val="Times New Roman"/>
      <family val="1"/>
    </font>
    <font>
      <sz val="11"/>
      <color theme="0" tint="-0.34998626667073579"/>
      <name val="Times New Roman"/>
      <family val="1"/>
    </font>
    <font>
      <sz val="14"/>
      <color rgb="FFFF0000"/>
      <name val="Times New Roman"/>
      <family val="1"/>
    </font>
    <font>
      <sz val="12"/>
      <color theme="0" tint="-0.34998626667073579"/>
      <name val="Times New Roman"/>
      <family val="1"/>
    </font>
    <font>
      <sz val="12"/>
      <color rgb="FFFF0000"/>
      <name val="Times New Roman"/>
      <family val="1"/>
    </font>
    <font>
      <sz val="18"/>
      <name val="Times New Roman"/>
      <family val="1"/>
    </font>
    <font>
      <sz val="18"/>
      <color theme="1"/>
      <name val="Times New Roman"/>
      <family val="1"/>
    </font>
    <font>
      <b/>
      <sz val="10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8"/>
      <color indexed="8"/>
      <name val="Times New Roman"/>
      <family val="1"/>
    </font>
    <font>
      <sz val="16"/>
      <color indexed="8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sz val="12"/>
      <color rgb="FF00B0F0"/>
      <name val="Times New Roman"/>
      <family val="1"/>
    </font>
    <font>
      <sz val="10"/>
      <color indexed="8"/>
      <name val="Times New Roman"/>
      <family val="1"/>
    </font>
    <font>
      <strike/>
      <sz val="12"/>
      <color indexed="8"/>
      <name val="Times New Roman"/>
      <family val="1"/>
    </font>
    <font>
      <sz val="12"/>
      <color theme="1" tint="4.9989318521683403E-2"/>
      <name val="Times New Roman"/>
      <family val="1"/>
    </font>
    <font>
      <sz val="24"/>
      <color theme="1"/>
      <name val="Times New Roman"/>
      <family val="1"/>
    </font>
    <font>
      <sz val="24"/>
      <color theme="1"/>
      <name val="標楷體"/>
      <family val="4"/>
      <charset val="136"/>
    </font>
    <font>
      <sz val="28"/>
      <color theme="1"/>
      <name val="標楷體"/>
      <family val="4"/>
      <charset val="136"/>
    </font>
    <font>
      <sz val="24"/>
      <color theme="1"/>
      <name val="新細明體"/>
      <family val="2"/>
      <charset val="136"/>
      <scheme val="minor"/>
    </font>
    <font>
      <sz val="24"/>
      <name val="標楷體"/>
      <family val="4"/>
      <charset val="136"/>
    </font>
    <font>
      <sz val="24"/>
      <name val="Times New Roman"/>
      <family val="1"/>
    </font>
    <font>
      <sz val="24"/>
      <name val="Times"/>
      <family val="1"/>
    </font>
    <font>
      <sz val="24"/>
      <color rgb="FFFF0000"/>
      <name val="標楷體"/>
      <family val="4"/>
      <charset val="136"/>
    </font>
    <font>
      <sz val="28"/>
      <name val="標楷體"/>
      <family val="4"/>
      <charset val="136"/>
    </font>
    <font>
      <b/>
      <sz val="28"/>
      <name val="Times New Roman"/>
      <family val="1"/>
    </font>
    <font>
      <sz val="28"/>
      <name val="Times New Roman"/>
      <family val="1"/>
    </font>
    <font>
      <sz val="24"/>
      <name val="新細明體"/>
      <family val="2"/>
      <charset val="136"/>
      <scheme val="minor"/>
    </font>
    <font>
      <sz val="28"/>
      <name val="新細明體"/>
      <family val="2"/>
      <charset val="136"/>
      <scheme val="minor"/>
    </font>
    <font>
      <sz val="20"/>
      <color rgb="FFFF0000"/>
      <name val="標楷體"/>
      <family val="4"/>
      <charset val="136"/>
    </font>
    <font>
      <b/>
      <sz val="24"/>
      <color rgb="FFFF0000"/>
      <name val="標楷體"/>
      <family val="4"/>
      <charset val="136"/>
    </font>
    <font>
      <b/>
      <sz val="32"/>
      <name val="Times New Roman"/>
      <family val="1"/>
    </font>
    <font>
      <sz val="28"/>
      <color rgb="FF0099FF"/>
      <name val="Times New Roman"/>
      <family val="1"/>
    </font>
    <font>
      <sz val="24"/>
      <color rgb="FFFF0000"/>
      <name val="Times New Roman"/>
      <family val="1"/>
    </font>
    <font>
      <b/>
      <sz val="16"/>
      <color indexed="81"/>
      <name val="Tahoma"/>
      <family val="2"/>
    </font>
    <font>
      <sz val="24"/>
      <color indexed="81"/>
      <name val="Tahoma"/>
      <family val="2"/>
    </font>
    <font>
      <sz val="24"/>
      <color indexed="81"/>
      <name val="細明體"/>
      <family val="3"/>
      <charset val="136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20"/>
      <color indexed="81"/>
      <name val="細明體"/>
      <family val="3"/>
      <charset val="136"/>
    </font>
    <font>
      <b/>
      <sz val="24"/>
      <color indexed="81"/>
      <name val="Tahoma"/>
      <family val="2"/>
    </font>
    <font>
      <sz val="24"/>
      <color indexed="81"/>
      <name val="微軟正黑體"/>
      <family val="2"/>
      <charset val="136"/>
    </font>
    <font>
      <sz val="24"/>
      <color indexed="39"/>
      <name val="微軟正黑體"/>
      <family val="2"/>
      <charset val="136"/>
    </font>
    <font>
      <sz val="24"/>
      <color indexed="10"/>
      <name val="微軟正黑體"/>
      <family val="2"/>
      <charset val="136"/>
    </font>
    <font>
      <sz val="24"/>
      <color indexed="20"/>
      <name val="微軟正黑體"/>
      <family val="2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25"/>
      <name val="微軟正黑體"/>
      <family val="2"/>
      <charset val="136"/>
    </font>
    <font>
      <sz val="18"/>
      <color rgb="FF0000FF"/>
      <name val="Times New Roman"/>
      <family val="1"/>
    </font>
    <font>
      <sz val="36"/>
      <color rgb="FF0000FF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F2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D9F1FF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5" tint="0.79998168889431442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66FF"/>
      </left>
      <right style="thin">
        <color indexed="64"/>
      </right>
      <top style="thick">
        <color rgb="FFFF66FF"/>
      </top>
      <bottom/>
      <diagonal/>
    </border>
    <border>
      <left style="thin">
        <color indexed="64"/>
      </left>
      <right style="thin">
        <color indexed="64"/>
      </right>
      <top style="thick">
        <color rgb="FFFF66FF"/>
      </top>
      <bottom/>
      <diagonal/>
    </border>
    <border>
      <left/>
      <right style="thick">
        <color rgb="FFFF66FF"/>
      </right>
      <top style="thick">
        <color rgb="FFFF66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FF66FF"/>
      </right>
      <top style="thick">
        <color rgb="FFFF66FF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rgb="FFFF66FF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rgb="FFFF66FF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ck">
        <color rgb="FFFF66FF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66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FF66FF"/>
      </left>
      <right style="thin">
        <color indexed="64"/>
      </right>
      <top style="thin">
        <color indexed="64"/>
      </top>
      <bottom style="thick">
        <color rgb="FFFF66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66FF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rgb="FFFF66FF"/>
      </bottom>
      <diagonal/>
    </border>
    <border>
      <left/>
      <right style="thick">
        <color rgb="FFFF66FF"/>
      </right>
      <top/>
      <bottom style="thick">
        <color rgb="FFFF66FF"/>
      </bottom>
      <diagonal/>
    </border>
    <border>
      <left/>
      <right style="thick">
        <color rgb="FFFF66FF"/>
      </right>
      <top style="thin">
        <color indexed="64"/>
      </top>
      <bottom style="thick">
        <color rgb="FFFF66FF"/>
      </bottom>
      <diagonal/>
    </border>
    <border>
      <left style="thin">
        <color indexed="64"/>
      </left>
      <right/>
      <top style="thick">
        <color rgb="FFFF66FF"/>
      </top>
      <bottom style="thin">
        <color indexed="64"/>
      </bottom>
      <diagonal/>
    </border>
    <border>
      <left/>
      <right style="thin">
        <color indexed="64"/>
      </right>
      <top style="thick">
        <color rgb="FFFF66FF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rgb="FFFF66FF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ck">
        <color rgb="FFFF66FF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rgb="FFFF66FF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7" fillId="0" borderId="0"/>
  </cellStyleXfs>
  <cellXfs count="515">
    <xf numFmtId="0" fontId="0" fillId="0" borderId="0" xfId="0">
      <alignment vertical="center"/>
    </xf>
    <xf numFmtId="176" fontId="2" fillId="0" borderId="0" xfId="2" applyNumberFormat="1" applyFont="1" applyAlignment="1"/>
    <xf numFmtId="0" fontId="5" fillId="0" borderId="0" xfId="1" applyFont="1" applyAlignment="1">
      <alignment horizontal="left"/>
    </xf>
    <xf numFmtId="0" fontId="6" fillId="0" borderId="0" xfId="1" applyFont="1">
      <alignment vertical="center"/>
    </xf>
    <xf numFmtId="0" fontId="2" fillId="0" borderId="0" xfId="1" applyFont="1" applyAlignment="1">
      <alignment vertical="center"/>
    </xf>
    <xf numFmtId="176" fontId="2" fillId="0" borderId="0" xfId="2" applyNumberFormat="1" applyFon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176" fontId="2" fillId="0" borderId="1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177" fontId="2" fillId="0" borderId="1" xfId="1" applyNumberFormat="1" applyFont="1" applyFill="1" applyBorder="1" applyAlignment="1"/>
    <xf numFmtId="0" fontId="2" fillId="0" borderId="1" xfId="1" applyFont="1" applyBorder="1" applyAlignment="1">
      <alignment vertical="center"/>
    </xf>
    <xf numFmtId="0" fontId="2" fillId="0" borderId="1" xfId="1" applyFont="1" applyFill="1" applyBorder="1" applyAlignment="1">
      <alignment horizont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>
      <alignment vertical="center"/>
    </xf>
    <xf numFmtId="177" fontId="2" fillId="0" borderId="1" xfId="1" applyNumberFormat="1" applyFont="1" applyFill="1" applyBorder="1" applyAlignment="1">
      <alignment horizontal="right"/>
    </xf>
    <xf numFmtId="9" fontId="2" fillId="0" borderId="1" xfId="2" applyNumberFormat="1" applyFont="1" applyFill="1" applyBorder="1" applyAlignment="1">
      <alignment horizontal="right"/>
    </xf>
    <xf numFmtId="9" fontId="2" fillId="0" borderId="3" xfId="2" applyNumberFormat="1" applyFont="1" applyFill="1" applyBorder="1" applyAlignment="1">
      <alignment horizontal="right"/>
    </xf>
    <xf numFmtId="0" fontId="2" fillId="0" borderId="8" xfId="1" applyFont="1" applyFill="1" applyBorder="1" applyAlignment="1">
      <alignment horizontal="left"/>
    </xf>
    <xf numFmtId="0" fontId="2" fillId="0" borderId="13" xfId="1" applyFont="1" applyBorder="1" applyAlignment="1">
      <alignment horizontal="left" vertical="center"/>
    </xf>
    <xf numFmtId="0" fontId="2" fillId="0" borderId="4" xfId="1" applyFont="1" applyFill="1" applyBorder="1" applyAlignment="1">
      <alignment vertical="center"/>
    </xf>
    <xf numFmtId="0" fontId="12" fillId="0" borderId="4" xfId="1" applyFont="1" applyFill="1" applyBorder="1" applyAlignment="1">
      <alignment vertical="center" wrapText="1"/>
    </xf>
    <xf numFmtId="0" fontId="13" fillId="0" borderId="0" xfId="1" applyFont="1">
      <alignment vertical="center"/>
    </xf>
    <xf numFmtId="0" fontId="2" fillId="0" borderId="0" xfId="1" applyFont="1">
      <alignment vertical="center"/>
    </xf>
    <xf numFmtId="0" fontId="9" fillId="0" borderId="0" xfId="1" applyFont="1">
      <alignment vertical="center"/>
    </xf>
    <xf numFmtId="0" fontId="2" fillId="0" borderId="0" xfId="1" applyFont="1" applyFill="1">
      <alignment vertical="center"/>
    </xf>
    <xf numFmtId="0" fontId="12" fillId="0" borderId="0" xfId="1" applyFont="1">
      <alignment vertical="center"/>
    </xf>
    <xf numFmtId="176" fontId="12" fillId="0" borderId="0" xfId="3" applyNumberFormat="1" applyFont="1" applyAlignment="1"/>
    <xf numFmtId="0" fontId="1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2" fillId="0" borderId="16" xfId="1" applyFont="1" applyFill="1" applyBorder="1" applyAlignment="1">
      <alignment horizontal="left"/>
    </xf>
    <xf numFmtId="177" fontId="2" fillId="0" borderId="2" xfId="1" applyNumberFormat="1" applyFont="1" applyFill="1" applyBorder="1" applyAlignment="1"/>
    <xf numFmtId="177" fontId="2" fillId="0" borderId="2" xfId="1" applyNumberFormat="1" applyFont="1" applyFill="1" applyBorder="1" applyAlignment="1">
      <alignment horizontal="right"/>
    </xf>
    <xf numFmtId="0" fontId="2" fillId="0" borderId="18" xfId="1" applyFont="1" applyBorder="1">
      <alignment vertical="center"/>
    </xf>
    <xf numFmtId="0" fontId="2" fillId="0" borderId="2" xfId="1" applyFont="1" applyBorder="1">
      <alignment vertical="center"/>
    </xf>
    <xf numFmtId="9" fontId="2" fillId="0" borderId="2" xfId="2" applyNumberFormat="1" applyFont="1" applyFill="1" applyBorder="1" applyAlignment="1">
      <alignment horizontal="right"/>
    </xf>
    <xf numFmtId="177" fontId="2" fillId="0" borderId="21" xfId="1" applyNumberFormat="1" applyFont="1" applyFill="1" applyBorder="1" applyAlignment="1"/>
    <xf numFmtId="177" fontId="2" fillId="0" borderId="21" xfId="1" applyNumberFormat="1" applyFont="1" applyFill="1" applyBorder="1" applyAlignment="1">
      <alignment horizontal="right"/>
    </xf>
    <xf numFmtId="9" fontId="2" fillId="0" borderId="22" xfId="2" applyNumberFormat="1" applyFont="1" applyFill="1" applyBorder="1" applyAlignment="1">
      <alignment horizontal="right"/>
    </xf>
    <xf numFmtId="0" fontId="15" fillId="0" borderId="1" xfId="1" applyFont="1" applyFill="1" applyBorder="1" applyAlignment="1">
      <alignment horizontal="left"/>
    </xf>
    <xf numFmtId="0" fontId="17" fillId="0" borderId="0" xfId="4"/>
    <xf numFmtId="0" fontId="19" fillId="0" borderId="0" xfId="4" applyFont="1"/>
    <xf numFmtId="0" fontId="23" fillId="0" borderId="0" xfId="4" applyFont="1"/>
    <xf numFmtId="0" fontId="23" fillId="0" borderId="0" xfId="4" applyFont="1" applyAlignment="1">
      <alignment vertical="center"/>
    </xf>
    <xf numFmtId="0" fontId="30" fillId="0" borderId="0" xfId="1" applyFont="1">
      <alignment vertical="center"/>
    </xf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vertical="center"/>
    </xf>
    <xf numFmtId="176" fontId="2" fillId="2" borderId="0" xfId="2" applyNumberFormat="1" applyFont="1" applyFill="1" applyAlignment="1">
      <alignment vertical="center"/>
    </xf>
    <xf numFmtId="176" fontId="10" fillId="0" borderId="20" xfId="2" applyNumberFormat="1" applyFont="1" applyBorder="1" applyAlignment="1">
      <alignment horizontal="left" vertical="center"/>
    </xf>
    <xf numFmtId="177" fontId="2" fillId="2" borderId="1" xfId="1" applyNumberFormat="1" applyFont="1" applyFill="1" applyBorder="1" applyAlignment="1"/>
    <xf numFmtId="178" fontId="2" fillId="2" borderId="1" xfId="1" applyNumberFormat="1" applyFont="1" applyFill="1" applyBorder="1" applyAlignment="1"/>
    <xf numFmtId="176" fontId="2" fillId="2" borderId="1" xfId="2" applyNumberFormat="1" applyFont="1" applyFill="1" applyBorder="1" applyAlignment="1"/>
    <xf numFmtId="176" fontId="2" fillId="2" borderId="3" xfId="2" applyNumberFormat="1" applyFont="1" applyFill="1" applyBorder="1" applyAlignment="1">
      <alignment horizontal="right"/>
    </xf>
    <xf numFmtId="0" fontId="2" fillId="2" borderId="1" xfId="1" applyFont="1" applyFill="1" applyBorder="1" applyAlignment="1">
      <alignment vertical="center"/>
    </xf>
    <xf numFmtId="0" fontId="2" fillId="2" borderId="0" xfId="1" applyFont="1" applyFill="1">
      <alignment vertical="center"/>
    </xf>
    <xf numFmtId="0" fontId="10" fillId="2" borderId="15" xfId="1" applyFont="1" applyFill="1" applyBorder="1" applyAlignment="1">
      <alignment horizontal="left" vertical="center" indent="1"/>
    </xf>
    <xf numFmtId="0" fontId="2" fillId="2" borderId="2" xfId="1" applyFont="1" applyFill="1" applyBorder="1" applyAlignment="1">
      <alignment vertical="center" wrapText="1"/>
    </xf>
    <xf numFmtId="0" fontId="11" fillId="2" borderId="13" xfId="1" applyFont="1" applyFill="1" applyBorder="1">
      <alignment vertical="center"/>
    </xf>
    <xf numFmtId="0" fontId="11" fillId="2" borderId="4" xfId="1" applyFont="1" applyFill="1" applyBorder="1">
      <alignment vertical="center"/>
    </xf>
    <xf numFmtId="0" fontId="9" fillId="2" borderId="0" xfId="1" applyFont="1" applyFill="1" applyAlignment="1">
      <alignment horizontal="left"/>
    </xf>
    <xf numFmtId="176" fontId="2" fillId="2" borderId="0" xfId="2" applyNumberFormat="1" applyFont="1" applyFill="1" applyAlignment="1"/>
    <xf numFmtId="0" fontId="33" fillId="0" borderId="0" xfId="4" applyFont="1"/>
    <xf numFmtId="0" fontId="32" fillId="0" borderId="0" xfId="4" applyFont="1"/>
    <xf numFmtId="0" fontId="31" fillId="0" borderId="0" xfId="4" applyFont="1" applyAlignment="1">
      <alignment vertical="top"/>
    </xf>
    <xf numFmtId="0" fontId="24" fillId="0" borderId="8" xfId="4" applyFont="1" applyFill="1" applyBorder="1" applyAlignment="1">
      <alignment horizontal="center" vertical="center" wrapText="1"/>
    </xf>
    <xf numFmtId="0" fontId="24" fillId="0" borderId="12" xfId="4" applyFont="1" applyFill="1" applyBorder="1" applyAlignment="1">
      <alignment horizontal="center" vertical="center" wrapText="1"/>
    </xf>
    <xf numFmtId="0" fontId="27" fillId="2" borderId="0" xfId="4" applyFont="1" applyFill="1" applyBorder="1" applyAlignment="1">
      <alignment horizontal="center" vertical="center"/>
    </xf>
    <xf numFmtId="0" fontId="17" fillId="2" borderId="0" xfId="4" applyFill="1"/>
    <xf numFmtId="0" fontId="24" fillId="0" borderId="45" xfId="4" applyFont="1" applyFill="1" applyBorder="1" applyAlignment="1">
      <alignment horizontal="center" vertical="center" wrapText="1"/>
    </xf>
    <xf numFmtId="0" fontId="24" fillId="0" borderId="44" xfId="4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9" fontId="2" fillId="0" borderId="54" xfId="2" applyNumberFormat="1" applyFont="1" applyFill="1" applyBorder="1" applyAlignment="1">
      <alignment horizontal="right"/>
    </xf>
    <xf numFmtId="0" fontId="2" fillId="0" borderId="13" xfId="1" applyFont="1" applyBorder="1">
      <alignment vertical="center"/>
    </xf>
    <xf numFmtId="0" fontId="14" fillId="0" borderId="1" xfId="1" applyFont="1" applyBorder="1" applyAlignment="1">
      <alignment vertical="center"/>
    </xf>
    <xf numFmtId="0" fontId="2" fillId="0" borderId="5" xfId="1" applyFont="1" applyFill="1" applyBorder="1" applyAlignment="1"/>
    <xf numFmtId="0" fontId="2" fillId="0" borderId="6" xfId="1" applyFont="1" applyFill="1" applyBorder="1" applyAlignment="1"/>
    <xf numFmtId="0" fontId="10" fillId="0" borderId="15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 indent="1"/>
    </xf>
    <xf numFmtId="0" fontId="2" fillId="0" borderId="15" xfId="1" applyFont="1" applyFill="1" applyBorder="1">
      <alignment vertical="center"/>
    </xf>
    <xf numFmtId="0" fontId="24" fillId="0" borderId="46" xfId="4" applyFont="1" applyFill="1" applyBorder="1" applyAlignment="1">
      <alignment horizontal="center" vertical="center" wrapText="1"/>
    </xf>
    <xf numFmtId="0" fontId="50" fillId="0" borderId="12" xfId="4" applyFont="1" applyBorder="1" applyAlignment="1">
      <alignment horizontal="center" vertical="center" wrapText="1"/>
    </xf>
    <xf numFmtId="0" fontId="50" fillId="0" borderId="8" xfId="4" applyFont="1" applyBorder="1" applyAlignment="1">
      <alignment horizontal="center" vertical="center" wrapText="1"/>
    </xf>
    <xf numFmtId="0" fontId="50" fillId="0" borderId="17" xfId="4" applyFont="1" applyBorder="1" applyAlignment="1">
      <alignment horizontal="center" vertical="center" wrapText="1"/>
    </xf>
    <xf numFmtId="0" fontId="46" fillId="0" borderId="17" xfId="4" applyFont="1" applyBorder="1" applyAlignment="1">
      <alignment horizontal="center" vertical="center" wrapText="1"/>
    </xf>
    <xf numFmtId="0" fontId="46" fillId="0" borderId="12" xfId="4" applyFont="1" applyBorder="1" applyAlignment="1">
      <alignment horizontal="center" vertical="center" wrapText="1"/>
    </xf>
    <xf numFmtId="0" fontId="46" fillId="0" borderId="8" xfId="4" applyFont="1" applyBorder="1" applyAlignment="1">
      <alignment horizontal="center" vertical="center" wrapText="1"/>
    </xf>
    <xf numFmtId="0" fontId="27" fillId="0" borderId="0" xfId="4" applyFont="1" applyAlignment="1">
      <alignment horizontal="center" vertical="center"/>
    </xf>
    <xf numFmtId="0" fontId="27" fillId="2" borderId="0" xfId="4" applyFont="1" applyFill="1" applyAlignment="1">
      <alignment horizontal="center" vertical="center"/>
    </xf>
    <xf numFmtId="0" fontId="55" fillId="0" borderId="0" xfId="4" applyFont="1" applyFill="1"/>
    <xf numFmtId="0" fontId="55" fillId="0" borderId="0" xfId="4" applyFont="1"/>
    <xf numFmtId="0" fontId="55" fillId="2" borderId="0" xfId="4" applyFont="1" applyFill="1"/>
    <xf numFmtId="0" fontId="56" fillId="0" borderId="0" xfId="4" applyFont="1" applyAlignment="1">
      <alignment vertical="center"/>
    </xf>
    <xf numFmtId="0" fontId="56" fillId="0" borderId="0" xfId="4" applyFont="1"/>
    <xf numFmtId="0" fontId="57" fillId="0" borderId="0" xfId="4" applyFont="1"/>
    <xf numFmtId="0" fontId="58" fillId="0" borderId="0" xfId="4" applyFont="1"/>
    <xf numFmtId="0" fontId="54" fillId="0" borderId="0" xfId="4" applyFont="1"/>
    <xf numFmtId="0" fontId="54" fillId="0" borderId="0" xfId="4" applyFont="1" applyFill="1"/>
    <xf numFmtId="0" fontId="58" fillId="0" borderId="0" xfId="4" applyFont="1" applyAlignment="1">
      <alignment vertical="top"/>
    </xf>
    <xf numFmtId="177" fontId="59" fillId="2" borderId="34" xfId="4" applyNumberFormat="1" applyFont="1" applyFill="1" applyBorder="1" applyAlignment="1">
      <alignment vertical="center"/>
    </xf>
    <xf numFmtId="0" fontId="24" fillId="0" borderId="0" xfId="4" applyFont="1" applyFill="1"/>
    <xf numFmtId="0" fontId="24" fillId="0" borderId="0" xfId="4" applyFont="1"/>
    <xf numFmtId="0" fontId="60" fillId="2" borderId="0" xfId="4" applyFont="1" applyFill="1" applyBorder="1" applyAlignment="1">
      <alignment horizontal="left" vertical="center"/>
    </xf>
    <xf numFmtId="0" fontId="24" fillId="2" borderId="0" xfId="4" applyFont="1" applyFill="1"/>
    <xf numFmtId="0" fontId="26" fillId="0" borderId="8" xfId="4" applyFont="1" applyFill="1" applyBorder="1" applyAlignment="1">
      <alignment horizontal="center" vertical="center" wrapText="1"/>
    </xf>
    <xf numFmtId="0" fontId="26" fillId="0" borderId="12" xfId="4" applyFont="1" applyFill="1" applyBorder="1" applyAlignment="1">
      <alignment horizontal="center" vertical="center" wrapText="1"/>
    </xf>
    <xf numFmtId="0" fontId="26" fillId="0" borderId="9" xfId="4" applyFont="1" applyFill="1" applyBorder="1" applyAlignment="1">
      <alignment horizontal="center" vertical="center" wrapText="1"/>
    </xf>
    <xf numFmtId="0" fontId="63" fillId="0" borderId="37" xfId="4" applyFont="1" applyBorder="1" applyAlignment="1">
      <alignment horizontal="center" vertical="center"/>
    </xf>
    <xf numFmtId="0" fontId="59" fillId="2" borderId="36" xfId="4" applyFont="1" applyFill="1" applyBorder="1" applyAlignment="1">
      <alignment horizontal="center" vertical="center"/>
    </xf>
    <xf numFmtId="0" fontId="59" fillId="2" borderId="36" xfId="4" applyFont="1" applyFill="1" applyBorder="1" applyAlignment="1">
      <alignment vertical="center" wrapText="1"/>
    </xf>
    <xf numFmtId="0" fontId="64" fillId="2" borderId="36" xfId="4" applyFont="1" applyFill="1" applyBorder="1" applyAlignment="1">
      <alignment vertical="center"/>
    </xf>
    <xf numFmtId="0" fontId="64" fillId="2" borderId="36" xfId="4" applyFont="1" applyFill="1" applyBorder="1" applyAlignment="1">
      <alignment vertical="center" wrapText="1"/>
    </xf>
    <xf numFmtId="0" fontId="59" fillId="2" borderId="35" xfId="4" applyFont="1" applyFill="1" applyBorder="1" applyAlignment="1">
      <alignment vertical="center" wrapText="1"/>
    </xf>
    <xf numFmtId="177" fontId="64" fillId="2" borderId="37" xfId="4" applyNumberFormat="1" applyFont="1" applyFill="1" applyBorder="1" applyAlignment="1">
      <alignment horizontal="right" vertical="center"/>
    </xf>
    <xf numFmtId="177" fontId="64" fillId="2" borderId="36" xfId="4" applyNumberFormat="1" applyFont="1" applyFill="1" applyBorder="1" applyAlignment="1">
      <alignment horizontal="right" vertical="center"/>
    </xf>
    <xf numFmtId="177" fontId="64" fillId="2" borderId="40" xfId="4" applyNumberFormat="1" applyFont="1" applyFill="1" applyBorder="1" applyAlignment="1">
      <alignment horizontal="right" vertical="center"/>
    </xf>
    <xf numFmtId="177" fontId="59" fillId="2" borderId="37" xfId="4" applyNumberFormat="1" applyFont="1" applyFill="1" applyBorder="1" applyAlignment="1">
      <alignment vertical="center"/>
    </xf>
    <xf numFmtId="177" fontId="59" fillId="2" borderId="36" xfId="4" applyNumberFormat="1" applyFont="1" applyFill="1" applyBorder="1" applyAlignment="1">
      <alignment vertical="center"/>
    </xf>
    <xf numFmtId="177" fontId="59" fillId="2" borderId="37" xfId="4" applyNumberFormat="1" applyFont="1" applyFill="1" applyBorder="1" applyAlignment="1">
      <alignment horizontal="right" vertical="center"/>
    </xf>
    <xf numFmtId="177" fontId="59" fillId="2" borderId="36" xfId="4" applyNumberFormat="1" applyFont="1" applyFill="1" applyBorder="1" applyAlignment="1">
      <alignment horizontal="right" vertical="center"/>
    </xf>
    <xf numFmtId="177" fontId="59" fillId="2" borderId="35" xfId="4" applyNumberFormat="1" applyFont="1" applyFill="1" applyBorder="1" applyAlignment="1">
      <alignment horizontal="right" vertical="center"/>
    </xf>
    <xf numFmtId="0" fontId="63" fillId="0" borderId="34" xfId="4" applyFont="1" applyBorder="1" applyAlignment="1">
      <alignment horizontal="center" vertical="center"/>
    </xf>
    <xf numFmtId="0" fontId="59" fillId="2" borderId="1" xfId="4" applyFont="1" applyFill="1" applyBorder="1" applyAlignment="1">
      <alignment horizontal="center" vertical="center"/>
    </xf>
    <xf numFmtId="0" fontId="59" fillId="2" borderId="1" xfId="4" applyFont="1" applyFill="1" applyBorder="1" applyAlignment="1">
      <alignment vertical="center" wrapText="1"/>
    </xf>
    <xf numFmtId="0" fontId="59" fillId="2" borderId="1" xfId="4" applyFont="1" applyFill="1" applyBorder="1" applyAlignment="1">
      <alignment vertical="center"/>
    </xf>
    <xf numFmtId="0" fontId="59" fillId="2" borderId="33" xfId="4" applyFont="1" applyFill="1" applyBorder="1" applyAlignment="1">
      <alignment vertical="center"/>
    </xf>
    <xf numFmtId="177" fontId="59" fillId="2" borderId="34" xfId="4" applyNumberFormat="1" applyFont="1" applyFill="1" applyBorder="1" applyAlignment="1">
      <alignment horizontal="right" vertical="center"/>
    </xf>
    <xf numFmtId="177" fontId="59" fillId="2" borderId="1" xfId="4" applyNumberFormat="1" applyFont="1" applyFill="1" applyBorder="1" applyAlignment="1">
      <alignment horizontal="right" vertical="center"/>
    </xf>
    <xf numFmtId="177" fontId="59" fillId="2" borderId="3" xfId="4" applyNumberFormat="1" applyFont="1" applyFill="1" applyBorder="1" applyAlignment="1">
      <alignment horizontal="right" vertical="center"/>
    </xf>
    <xf numFmtId="177" fontId="59" fillId="2" borderId="1" xfId="4" applyNumberFormat="1" applyFont="1" applyFill="1" applyBorder="1" applyAlignment="1">
      <alignment vertical="center"/>
    </xf>
    <xf numFmtId="177" fontId="59" fillId="2" borderId="33" xfId="4" applyNumberFormat="1" applyFont="1" applyFill="1" applyBorder="1" applyAlignment="1">
      <alignment horizontal="right" vertical="center"/>
    </xf>
    <xf numFmtId="0" fontId="24" fillId="0" borderId="8" xfId="4" applyFont="1" applyBorder="1" applyAlignment="1">
      <alignment horizontal="center" vertical="center"/>
    </xf>
    <xf numFmtId="0" fontId="59" fillId="2" borderId="12" xfId="4" applyFont="1" applyFill="1" applyBorder="1" applyAlignment="1">
      <alignment horizontal="center" vertical="center"/>
    </xf>
    <xf numFmtId="0" fontId="59" fillId="2" borderId="12" xfId="4" applyFont="1" applyFill="1" applyBorder="1" applyAlignment="1">
      <alignment vertical="center" wrapText="1"/>
    </xf>
    <xf numFmtId="0" fontId="59" fillId="2" borderId="12" xfId="4" applyFont="1" applyFill="1" applyBorder="1" applyAlignment="1">
      <alignment vertical="center"/>
    </xf>
    <xf numFmtId="0" fontId="59" fillId="2" borderId="17" xfId="4" applyFont="1" applyFill="1" applyBorder="1" applyAlignment="1">
      <alignment vertical="center"/>
    </xf>
    <xf numFmtId="177" fontId="59" fillId="2" borderId="8" xfId="4" applyNumberFormat="1" applyFont="1" applyFill="1" applyBorder="1" applyAlignment="1">
      <alignment horizontal="right" vertical="center"/>
    </xf>
    <xf numFmtId="177" fontId="59" fillId="2" borderId="12" xfId="4" applyNumberFormat="1" applyFont="1" applyFill="1" applyBorder="1" applyAlignment="1">
      <alignment horizontal="right" vertical="center"/>
    </xf>
    <xf numFmtId="177" fontId="59" fillId="2" borderId="9" xfId="4" applyNumberFormat="1" applyFont="1" applyFill="1" applyBorder="1" applyAlignment="1">
      <alignment horizontal="right" vertical="center"/>
    </xf>
    <xf numFmtId="177" fontId="59" fillId="2" borderId="8" xfId="4" applyNumberFormat="1" applyFont="1" applyFill="1" applyBorder="1" applyAlignment="1">
      <alignment vertical="center"/>
    </xf>
    <xf numFmtId="177" fontId="59" fillId="2" borderId="12" xfId="4" applyNumberFormat="1" applyFont="1" applyFill="1" applyBorder="1" applyAlignment="1">
      <alignment vertical="center"/>
    </xf>
    <xf numFmtId="177" fontId="59" fillId="2" borderId="12" xfId="4" applyNumberFormat="1" applyFont="1" applyFill="1" applyBorder="1" applyAlignment="1">
      <alignment vertical="center" wrapText="1"/>
    </xf>
    <xf numFmtId="177" fontId="59" fillId="2" borderId="17" xfId="4" applyNumberFormat="1" applyFont="1" applyFill="1" applyBorder="1" applyAlignment="1">
      <alignment horizontal="right" vertical="center"/>
    </xf>
    <xf numFmtId="0" fontId="65" fillId="0" borderId="48" xfId="4" applyFont="1" applyBorder="1" applyAlignment="1">
      <alignment horizontal="center" vertical="center"/>
    </xf>
    <xf numFmtId="0" fontId="26" fillId="0" borderId="51" xfId="4" applyFont="1" applyFill="1" applyBorder="1" applyAlignment="1">
      <alignment horizontal="center" vertical="center" wrapText="1"/>
    </xf>
    <xf numFmtId="177" fontId="59" fillId="2" borderId="45" xfId="4" applyNumberFormat="1" applyFont="1" applyFill="1" applyBorder="1" applyAlignment="1">
      <alignment horizontal="right" vertical="center"/>
    </xf>
    <xf numFmtId="177" fontId="59" fillId="2" borderId="44" xfId="4" applyNumberFormat="1" applyFont="1" applyFill="1" applyBorder="1" applyAlignment="1">
      <alignment horizontal="right" vertical="center"/>
    </xf>
    <xf numFmtId="177" fontId="59" fillId="2" borderId="49" xfId="4" applyNumberFormat="1" applyFont="1" applyFill="1" applyBorder="1" applyAlignment="1">
      <alignment horizontal="right" vertical="center"/>
    </xf>
    <xf numFmtId="177" fontId="59" fillId="2" borderId="41" xfId="4" applyNumberFormat="1" applyFont="1" applyFill="1" applyBorder="1" applyAlignment="1">
      <alignment horizontal="right" vertical="center"/>
    </xf>
    <xf numFmtId="177" fontId="59" fillId="2" borderId="30" xfId="4" applyNumberFormat="1" applyFont="1" applyFill="1" applyBorder="1" applyAlignment="1">
      <alignment horizontal="right" vertical="center"/>
    </xf>
    <xf numFmtId="177" fontId="59" fillId="2" borderId="26" xfId="4" applyNumberFormat="1" applyFont="1" applyFill="1" applyBorder="1" applyAlignment="1">
      <alignment horizontal="right" vertical="center"/>
    </xf>
    <xf numFmtId="177" fontId="59" fillId="2" borderId="46" xfId="4" applyNumberFormat="1" applyFont="1" applyFill="1" applyBorder="1" applyAlignment="1">
      <alignment horizontal="right" vertical="center"/>
    </xf>
    <xf numFmtId="0" fontId="24" fillId="0" borderId="42" xfId="4" applyFont="1" applyBorder="1" applyAlignment="1">
      <alignment vertical="top"/>
    </xf>
    <xf numFmtId="0" fontId="24" fillId="0" borderId="43" xfId="4" applyFont="1" applyBorder="1" applyAlignment="1">
      <alignment vertical="top"/>
    </xf>
    <xf numFmtId="0" fontId="24" fillId="0" borderId="50" xfId="4" applyFont="1" applyBorder="1"/>
    <xf numFmtId="0" fontId="26" fillId="0" borderId="25" xfId="4" applyFont="1" applyFill="1" applyBorder="1" applyAlignment="1">
      <alignment horizontal="center" vertical="center" wrapText="1"/>
    </xf>
    <xf numFmtId="179" fontId="59" fillId="2" borderId="47" xfId="4" applyNumberFormat="1" applyFont="1" applyFill="1" applyBorder="1" applyAlignment="1">
      <alignment horizontal="center" vertical="center"/>
    </xf>
    <xf numFmtId="179" fontId="59" fillId="2" borderId="27" xfId="4" applyNumberFormat="1" applyFont="1" applyFill="1" applyBorder="1" applyAlignment="1">
      <alignment horizontal="center" vertical="center"/>
    </xf>
    <xf numFmtId="179" fontId="59" fillId="2" borderId="26" xfId="4" applyNumberFormat="1" applyFont="1" applyFill="1" applyBorder="1" applyAlignment="1">
      <alignment horizontal="center" vertical="center"/>
    </xf>
    <xf numFmtId="0" fontId="67" fillId="2" borderId="0" xfId="4" applyFont="1" applyFill="1" applyBorder="1" applyAlignment="1">
      <alignment horizontal="left" vertical="center"/>
    </xf>
    <xf numFmtId="0" fontId="68" fillId="2" borderId="0" xfId="4" applyFont="1" applyFill="1"/>
    <xf numFmtId="0" fontId="60" fillId="2" borderId="0" xfId="4" applyFont="1" applyFill="1" applyAlignment="1">
      <alignment horizontal="left" vertical="center"/>
    </xf>
    <xf numFmtId="0" fontId="49" fillId="0" borderId="12" xfId="0" applyFont="1" applyBorder="1" applyAlignment="1">
      <alignment vertical="center" wrapText="1"/>
    </xf>
    <xf numFmtId="0" fontId="49" fillId="0" borderId="17" xfId="0" applyFont="1" applyBorder="1" applyAlignment="1">
      <alignment vertical="center" wrapText="1"/>
    </xf>
    <xf numFmtId="0" fontId="26" fillId="0" borderId="37" xfId="4" applyFont="1" applyBorder="1" applyAlignment="1">
      <alignment horizontal="center" vertical="center"/>
    </xf>
    <xf numFmtId="0" fontId="59" fillId="2" borderId="36" xfId="4" applyFont="1" applyFill="1" applyBorder="1" applyAlignment="1">
      <alignment horizontal="center" vertical="center" wrapText="1"/>
    </xf>
    <xf numFmtId="0" fontId="64" fillId="2" borderId="36" xfId="4" applyFont="1" applyFill="1" applyBorder="1" applyAlignment="1">
      <alignment horizontal="center" vertical="center"/>
    </xf>
    <xf numFmtId="0" fontId="64" fillId="2" borderId="36" xfId="4" applyFont="1" applyFill="1" applyBorder="1" applyAlignment="1">
      <alignment horizontal="center" vertical="center" wrapText="1"/>
    </xf>
    <xf numFmtId="0" fontId="59" fillId="2" borderId="35" xfId="4" applyFont="1" applyFill="1" applyBorder="1" applyAlignment="1">
      <alignment horizontal="center" vertical="center" wrapText="1"/>
    </xf>
    <xf numFmtId="177" fontId="59" fillId="2" borderId="52" xfId="4" applyNumberFormat="1" applyFont="1" applyFill="1" applyBorder="1" applyAlignment="1">
      <alignment vertical="center"/>
    </xf>
    <xf numFmtId="177" fontId="59" fillId="2" borderId="35" xfId="4" applyNumberFormat="1" applyFont="1" applyFill="1" applyBorder="1" applyAlignment="1">
      <alignment vertical="center"/>
    </xf>
    <xf numFmtId="177" fontId="59" fillId="2" borderId="4" xfId="4" applyNumberFormat="1" applyFont="1" applyFill="1" applyBorder="1" applyAlignment="1">
      <alignment vertical="center"/>
    </xf>
    <xf numFmtId="177" fontId="59" fillId="2" borderId="38" xfId="4" applyNumberFormat="1" applyFont="1" applyFill="1" applyBorder="1" applyAlignment="1">
      <alignment horizontal="right" vertical="center"/>
    </xf>
    <xf numFmtId="177" fontId="59" fillId="2" borderId="4" xfId="4" applyNumberFormat="1" applyFont="1" applyFill="1" applyBorder="1" applyAlignment="1">
      <alignment horizontal="right" vertical="center"/>
    </xf>
    <xf numFmtId="177" fontId="59" fillId="2" borderId="39" xfId="4" applyNumberFormat="1" applyFont="1" applyFill="1" applyBorder="1" applyAlignment="1">
      <alignment horizontal="right" vertical="center"/>
    </xf>
    <xf numFmtId="0" fontId="70" fillId="2" borderId="37" xfId="0" applyFont="1" applyFill="1" applyBorder="1" applyAlignment="1">
      <alignment vertical="center" wrapText="1"/>
    </xf>
    <xf numFmtId="177" fontId="64" fillId="2" borderId="4" xfId="4" applyNumberFormat="1" applyFont="1" applyFill="1" applyBorder="1" applyAlignment="1">
      <alignment horizontal="right" vertical="center"/>
    </xf>
    <xf numFmtId="0" fontId="70" fillId="2" borderId="36" xfId="0" applyFont="1" applyFill="1" applyBorder="1" applyAlignment="1">
      <alignment vertical="center" wrapText="1"/>
    </xf>
    <xf numFmtId="0" fontId="70" fillId="2" borderId="35" xfId="0" applyFont="1" applyFill="1" applyBorder="1" applyAlignment="1">
      <alignment vertical="center" wrapText="1"/>
    </xf>
    <xf numFmtId="0" fontId="26" fillId="0" borderId="45" xfId="4" applyFont="1" applyBorder="1" applyAlignment="1">
      <alignment horizontal="center" vertical="center"/>
    </xf>
    <xf numFmtId="0" fontId="59" fillId="2" borderId="44" xfId="4" applyFont="1" applyFill="1" applyBorder="1" applyAlignment="1">
      <alignment horizontal="center" vertical="center"/>
    </xf>
    <xf numFmtId="0" fontId="59" fillId="2" borderId="44" xfId="4" applyFont="1" applyFill="1" applyBorder="1" applyAlignment="1">
      <alignment horizontal="center" vertical="center" wrapText="1"/>
    </xf>
    <xf numFmtId="0" fontId="64" fillId="2" borderId="44" xfId="4" applyFont="1" applyFill="1" applyBorder="1" applyAlignment="1">
      <alignment horizontal="center" vertical="center"/>
    </xf>
    <xf numFmtId="0" fontId="64" fillId="2" borderId="44" xfId="4" applyFont="1" applyFill="1" applyBorder="1" applyAlignment="1">
      <alignment horizontal="center" vertical="center" wrapText="1"/>
    </xf>
    <xf numFmtId="0" fontId="59" fillId="2" borderId="46" xfId="4" applyFont="1" applyFill="1" applyBorder="1" applyAlignment="1">
      <alignment horizontal="center" vertical="center" wrapText="1"/>
    </xf>
    <xf numFmtId="177" fontId="59" fillId="2" borderId="45" xfId="4" applyNumberFormat="1" applyFont="1" applyFill="1" applyBorder="1" applyAlignment="1">
      <alignment vertical="center"/>
    </xf>
    <xf numFmtId="177" fontId="59" fillId="2" borderId="44" xfId="4" applyNumberFormat="1" applyFont="1" applyFill="1" applyBorder="1" applyAlignment="1">
      <alignment vertical="center"/>
    </xf>
    <xf numFmtId="177" fontId="59" fillId="2" borderId="46" xfId="4" applyNumberFormat="1" applyFont="1" applyFill="1" applyBorder="1" applyAlignment="1">
      <alignment vertical="center"/>
    </xf>
    <xf numFmtId="177" fontId="64" fillId="2" borderId="45" xfId="4" applyNumberFormat="1" applyFont="1" applyFill="1" applyBorder="1" applyAlignment="1">
      <alignment horizontal="right" vertical="center"/>
    </xf>
    <xf numFmtId="177" fontId="64" fillId="2" borderId="44" xfId="4" applyNumberFormat="1" applyFont="1" applyFill="1" applyBorder="1" applyAlignment="1">
      <alignment horizontal="right" vertical="center"/>
    </xf>
    <xf numFmtId="177" fontId="64" fillId="2" borderId="49" xfId="4" applyNumberFormat="1" applyFont="1" applyFill="1" applyBorder="1" applyAlignment="1">
      <alignment horizontal="right" vertical="center"/>
    </xf>
    <xf numFmtId="0" fontId="70" fillId="2" borderId="44" xfId="0" applyFont="1" applyFill="1" applyBorder="1" applyAlignment="1">
      <alignment vertical="center" wrapText="1"/>
    </xf>
    <xf numFmtId="0" fontId="70" fillId="2" borderId="46" xfId="0" applyFont="1" applyFill="1" applyBorder="1" applyAlignment="1">
      <alignment vertical="center" wrapText="1"/>
    </xf>
    <xf numFmtId="177" fontId="59" fillId="2" borderId="7" xfId="4" applyNumberFormat="1" applyFont="1" applyFill="1" applyBorder="1" applyAlignment="1">
      <alignment vertical="center"/>
    </xf>
    <xf numFmtId="177" fontId="59" fillId="2" borderId="39" xfId="4" applyNumberFormat="1" applyFont="1" applyFill="1" applyBorder="1" applyAlignment="1">
      <alignment vertical="center"/>
    </xf>
    <xf numFmtId="177" fontId="64" fillId="2" borderId="38" xfId="4" applyNumberFormat="1" applyFont="1" applyFill="1" applyBorder="1" applyAlignment="1">
      <alignment horizontal="right" vertical="center"/>
    </xf>
    <xf numFmtId="177" fontId="64" fillId="2" borderId="5" xfId="4" applyNumberFormat="1" applyFont="1" applyFill="1" applyBorder="1" applyAlignment="1">
      <alignment horizontal="right" vertical="center"/>
    </xf>
    <xf numFmtId="0" fontId="59" fillId="2" borderId="4" xfId="4" applyFont="1" applyFill="1" applyBorder="1"/>
    <xf numFmtId="0" fontId="59" fillId="2" borderId="39" xfId="4" applyFont="1" applyFill="1" applyBorder="1"/>
    <xf numFmtId="0" fontId="26" fillId="0" borderId="8" xfId="4" applyFont="1" applyBorder="1" applyAlignment="1">
      <alignment horizontal="center" vertical="center"/>
    </xf>
    <xf numFmtId="177" fontId="59" fillId="2" borderId="11" xfId="4" applyNumberFormat="1" applyFont="1" applyFill="1" applyBorder="1" applyAlignment="1">
      <alignment vertical="center"/>
    </xf>
    <xf numFmtId="177" fontId="59" fillId="2" borderId="17" xfId="4" applyNumberFormat="1" applyFont="1" applyFill="1" applyBorder="1" applyAlignment="1">
      <alignment vertical="center"/>
    </xf>
    <xf numFmtId="177" fontId="59" fillId="2" borderId="17" xfId="4" applyNumberFormat="1" applyFont="1" applyFill="1" applyBorder="1" applyAlignment="1">
      <alignment vertical="center" wrapText="1"/>
    </xf>
    <xf numFmtId="177" fontId="59" fillId="2" borderId="32" xfId="4" applyNumberFormat="1" applyFont="1" applyFill="1" applyBorder="1" applyAlignment="1">
      <alignment horizontal="right" vertical="center"/>
    </xf>
    <xf numFmtId="177" fontId="59" fillId="2" borderId="2" xfId="4" applyNumberFormat="1" applyFont="1" applyFill="1" applyBorder="1" applyAlignment="1">
      <alignment horizontal="right" vertical="center"/>
    </xf>
    <xf numFmtId="177" fontId="59" fillId="2" borderId="31" xfId="4" applyNumberFormat="1" applyFont="1" applyFill="1" applyBorder="1" applyAlignment="1">
      <alignment horizontal="right" vertical="center"/>
    </xf>
    <xf numFmtId="0" fontId="71" fillId="2" borderId="12" xfId="4" applyFont="1" applyFill="1" applyBorder="1"/>
    <xf numFmtId="0" fontId="71" fillId="2" borderId="17" xfId="4" applyFont="1" applyFill="1" applyBorder="1"/>
    <xf numFmtId="0" fontId="65" fillId="0" borderId="53" xfId="4" applyFont="1" applyBorder="1" applyAlignment="1">
      <alignment horizontal="center" vertical="center"/>
    </xf>
    <xf numFmtId="0" fontId="65" fillId="0" borderId="0" xfId="4" applyFont="1" applyAlignment="1">
      <alignment horizontal="center" vertical="center"/>
    </xf>
    <xf numFmtId="0" fontId="66" fillId="0" borderId="0" xfId="4" applyFont="1" applyAlignment="1">
      <alignment vertical="top" wrapText="1"/>
    </xf>
    <xf numFmtId="0" fontId="66" fillId="0" borderId="60" xfId="4" applyFont="1" applyBorder="1" applyAlignment="1">
      <alignment vertical="top" wrapText="1"/>
    </xf>
    <xf numFmtId="0" fontId="26" fillId="0" borderId="51" xfId="4" applyFont="1" applyBorder="1" applyAlignment="1">
      <alignment horizontal="center" vertical="center" wrapText="1"/>
    </xf>
    <xf numFmtId="177" fontId="59" fillId="2" borderId="29" xfId="4" applyNumberFormat="1" applyFont="1" applyFill="1" applyBorder="1" applyAlignment="1">
      <alignment horizontal="right" vertical="center"/>
    </xf>
    <xf numFmtId="177" fontId="59" fillId="2" borderId="28" xfId="4" applyNumberFormat="1" applyFont="1" applyFill="1" applyBorder="1" applyAlignment="1">
      <alignment horizontal="right" vertical="center"/>
    </xf>
    <xf numFmtId="0" fontId="24" fillId="0" borderId="48" xfId="4" applyFont="1" applyBorder="1"/>
    <xf numFmtId="0" fontId="24" fillId="0" borderId="24" xfId="4" applyFont="1" applyBorder="1"/>
    <xf numFmtId="0" fontId="26" fillId="0" borderId="25" xfId="4" applyFont="1" applyBorder="1" applyAlignment="1">
      <alignment horizontal="center" vertical="center" wrapText="1"/>
    </xf>
    <xf numFmtId="0" fontId="24" fillId="0" borderId="42" xfId="4" applyFont="1" applyBorder="1"/>
    <xf numFmtId="0" fontId="67" fillId="2" borderId="0" xfId="4" applyFont="1" applyFill="1" applyAlignment="1">
      <alignment horizontal="left" vertical="center"/>
    </xf>
    <xf numFmtId="0" fontId="42" fillId="2" borderId="36" xfId="4" applyFont="1" applyFill="1" applyBorder="1" applyAlignment="1">
      <alignment horizontal="center" vertical="center"/>
    </xf>
    <xf numFmtId="176" fontId="9" fillId="0" borderId="0" xfId="2" applyNumberFormat="1" applyFont="1" applyAlignment="1"/>
    <xf numFmtId="0" fontId="72" fillId="0" borderId="0" xfId="1" applyFont="1" applyAlignment="1">
      <alignment horizontal="left"/>
    </xf>
    <xf numFmtId="0" fontId="73" fillId="0" borderId="0" xfId="1" applyFont="1">
      <alignment vertical="center"/>
    </xf>
    <xf numFmtId="0" fontId="9" fillId="2" borderId="0" xfId="1" applyFont="1" applyFill="1" applyAlignment="1">
      <alignment vertical="center"/>
    </xf>
    <xf numFmtId="176" fontId="9" fillId="2" borderId="0" xfId="2" applyNumberFormat="1" applyFont="1" applyFill="1" applyAlignment="1">
      <alignment vertical="center"/>
    </xf>
    <xf numFmtId="0" fontId="9" fillId="0" borderId="0" xfId="1" applyFont="1" applyAlignment="1">
      <alignment vertical="center"/>
    </xf>
    <xf numFmtId="176" fontId="9" fillId="0" borderId="0" xfId="2" applyNumberFormat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0" fontId="66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66" fillId="0" borderId="1" xfId="1" applyFont="1" applyFill="1" applyBorder="1" applyAlignment="1">
      <alignment horizontal="left"/>
    </xf>
    <xf numFmtId="177" fontId="9" fillId="2" borderId="1" xfId="1" applyNumberFormat="1" applyFont="1" applyFill="1" applyBorder="1" applyAlignment="1"/>
    <xf numFmtId="178" fontId="9" fillId="2" borderId="1" xfId="1" applyNumberFormat="1" applyFont="1" applyFill="1" applyBorder="1" applyAlignment="1"/>
    <xf numFmtId="176" fontId="9" fillId="2" borderId="1" xfId="2" applyNumberFormat="1" applyFont="1" applyFill="1" applyBorder="1" applyAlignment="1">
      <alignment horizontal="right"/>
    </xf>
    <xf numFmtId="0" fontId="74" fillId="0" borderId="1" xfId="1" applyFont="1" applyBorder="1" applyAlignment="1">
      <alignment vertical="center"/>
    </xf>
    <xf numFmtId="176" fontId="9" fillId="2" borderId="1" xfId="2" applyNumberFormat="1" applyFont="1" applyFill="1" applyBorder="1" applyAlignment="1"/>
    <xf numFmtId="0" fontId="9" fillId="0" borderId="1" xfId="1" applyFont="1" applyBorder="1">
      <alignment vertical="center"/>
    </xf>
    <xf numFmtId="0" fontId="9" fillId="2" borderId="1" xfId="1" applyFont="1" applyFill="1" applyBorder="1" applyAlignment="1">
      <alignment vertical="center"/>
    </xf>
    <xf numFmtId="0" fontId="9" fillId="0" borderId="1" xfId="1" applyFont="1" applyFill="1" applyBorder="1" applyAlignment="1">
      <alignment horizontal="center"/>
    </xf>
    <xf numFmtId="176" fontId="9" fillId="2" borderId="3" xfId="2" applyNumberFormat="1" applyFont="1" applyFill="1" applyBorder="1" applyAlignment="1">
      <alignment horizontal="right"/>
    </xf>
    <xf numFmtId="0" fontId="9" fillId="0" borderId="1" xfId="1" applyFont="1" applyBorder="1" applyAlignment="1">
      <alignment vertical="center"/>
    </xf>
    <xf numFmtId="177" fontId="9" fillId="0" borderId="1" xfId="1" applyNumberFormat="1" applyFont="1" applyFill="1" applyBorder="1" applyAlignment="1"/>
    <xf numFmtId="177" fontId="9" fillId="0" borderId="1" xfId="1" applyNumberFormat="1" applyFont="1" applyFill="1" applyBorder="1" applyAlignment="1">
      <alignment horizontal="right"/>
    </xf>
    <xf numFmtId="9" fontId="9" fillId="0" borderId="1" xfId="2" applyNumberFormat="1" applyFont="1" applyFill="1" applyBorder="1" applyAlignment="1">
      <alignment horizontal="right"/>
    </xf>
    <xf numFmtId="9" fontId="9" fillId="0" borderId="3" xfId="2" applyNumberFormat="1" applyFont="1" applyFill="1" applyBorder="1" applyAlignment="1">
      <alignment horizontal="right"/>
    </xf>
    <xf numFmtId="0" fontId="9" fillId="0" borderId="2" xfId="1" applyFont="1" applyBorder="1" applyAlignment="1">
      <alignment vertical="center"/>
    </xf>
    <xf numFmtId="0" fontId="9" fillId="0" borderId="2" xfId="1" applyFont="1" applyBorder="1">
      <alignment vertical="center"/>
    </xf>
    <xf numFmtId="177" fontId="9" fillId="0" borderId="2" xfId="1" applyNumberFormat="1" applyFont="1" applyFill="1" applyBorder="1" applyAlignment="1"/>
    <xf numFmtId="177" fontId="9" fillId="0" borderId="2" xfId="1" applyNumberFormat="1" applyFont="1" applyFill="1" applyBorder="1" applyAlignment="1">
      <alignment horizontal="right"/>
    </xf>
    <xf numFmtId="9" fontId="9" fillId="0" borderId="2" xfId="2" applyNumberFormat="1" applyFont="1" applyFill="1" applyBorder="1" applyAlignment="1">
      <alignment horizontal="right"/>
    </xf>
    <xf numFmtId="9" fontId="9" fillId="0" borderId="54" xfId="2" applyNumberFormat="1" applyFont="1" applyFill="1" applyBorder="1" applyAlignment="1">
      <alignment horizontal="right"/>
    </xf>
    <xf numFmtId="0" fontId="76" fillId="0" borderId="0" xfId="1" applyFont="1">
      <alignment vertical="center"/>
    </xf>
    <xf numFmtId="177" fontId="9" fillId="0" borderId="20" xfId="1" applyNumberFormat="1" applyFont="1" applyFill="1" applyBorder="1" applyAlignment="1"/>
    <xf numFmtId="177" fontId="9" fillId="0" borderId="21" xfId="1" applyNumberFormat="1" applyFont="1" applyFill="1" applyBorder="1" applyAlignment="1">
      <alignment horizontal="right"/>
    </xf>
    <xf numFmtId="9" fontId="9" fillId="0" borderId="22" xfId="2" applyNumberFormat="1" applyFont="1" applyFill="1" applyBorder="1" applyAlignment="1">
      <alignment horizontal="right"/>
    </xf>
    <xf numFmtId="177" fontId="9" fillId="0" borderId="23" xfId="1" applyNumberFormat="1" applyFont="1" applyFill="1" applyBorder="1" applyAlignment="1"/>
    <xf numFmtId="0" fontId="75" fillId="0" borderId="15" xfId="1" applyFont="1" applyBorder="1" applyAlignment="1">
      <alignment horizontal="left" vertical="center"/>
    </xf>
    <xf numFmtId="0" fontId="75" fillId="2" borderId="15" xfId="1" applyFont="1" applyFill="1" applyBorder="1" applyAlignment="1">
      <alignment horizontal="left" vertical="center" indent="1"/>
    </xf>
    <xf numFmtId="0" fontId="9" fillId="2" borderId="15" xfId="1" applyFont="1" applyFill="1" applyBorder="1">
      <alignment vertical="center"/>
    </xf>
    <xf numFmtId="0" fontId="9" fillId="0" borderId="16" xfId="1" applyFont="1" applyFill="1" applyBorder="1" applyAlignment="1">
      <alignment horizontal="left"/>
    </xf>
    <xf numFmtId="0" fontId="9" fillId="0" borderId="13" xfId="1" applyFont="1" applyBorder="1" applyAlignment="1">
      <alignment horizontal="left" vertical="center"/>
    </xf>
    <xf numFmtId="0" fontId="9" fillId="0" borderId="4" xfId="1" applyFont="1" applyFill="1" applyBorder="1" applyAlignment="1">
      <alignment vertical="center"/>
    </xf>
    <xf numFmtId="0" fontId="9" fillId="2" borderId="2" xfId="1" applyFont="1" applyFill="1" applyBorder="1" applyAlignment="1">
      <alignment vertical="center" wrapText="1"/>
    </xf>
    <xf numFmtId="0" fontId="77" fillId="2" borderId="13" xfId="1" applyFont="1" applyFill="1" applyBorder="1">
      <alignment vertical="center"/>
    </xf>
    <xf numFmtId="0" fontId="77" fillId="2" borderId="4" xfId="1" applyFont="1" applyFill="1" applyBorder="1">
      <alignment vertical="center"/>
    </xf>
    <xf numFmtId="0" fontId="78" fillId="0" borderId="4" xfId="1" applyFont="1" applyFill="1" applyBorder="1" applyAlignment="1">
      <alignment vertical="center" wrapText="1"/>
    </xf>
    <xf numFmtId="0" fontId="9" fillId="2" borderId="0" xfId="1" applyFont="1" applyFill="1">
      <alignment vertical="center"/>
    </xf>
    <xf numFmtId="176" fontId="9" fillId="2" borderId="0" xfId="2" applyNumberFormat="1" applyFont="1" applyFill="1" applyAlignment="1"/>
    <xf numFmtId="0" fontId="75" fillId="0" borderId="0" xfId="1" applyFont="1">
      <alignment vertical="center"/>
    </xf>
    <xf numFmtId="0" fontId="79" fillId="0" borderId="0" xfId="1" applyFont="1">
      <alignment vertical="center"/>
    </xf>
    <xf numFmtId="0" fontId="9" fillId="0" borderId="0" xfId="1" applyFont="1" applyFill="1">
      <alignment vertical="center"/>
    </xf>
    <xf numFmtId="0" fontId="78" fillId="0" borderId="0" xfId="1" applyFont="1">
      <alignment vertical="center"/>
    </xf>
    <xf numFmtId="176" fontId="78" fillId="0" borderId="0" xfId="3" applyNumberFormat="1" applyFont="1" applyAlignment="1"/>
    <xf numFmtId="0" fontId="75" fillId="0" borderId="14" xfId="1" applyFont="1" applyBorder="1" applyAlignment="1">
      <alignment horizontal="center" vertical="center" wrapText="1"/>
    </xf>
    <xf numFmtId="0" fontId="75" fillId="0" borderId="15" xfId="1" applyFont="1" applyBorder="1" applyAlignment="1">
      <alignment horizontal="center" vertical="center" wrapText="1"/>
    </xf>
    <xf numFmtId="0" fontId="10" fillId="0" borderId="63" xfId="1" applyFont="1" applyBorder="1">
      <alignment vertical="center"/>
    </xf>
    <xf numFmtId="0" fontId="9" fillId="0" borderId="64" xfId="1" applyFont="1" applyBorder="1">
      <alignment vertical="center"/>
    </xf>
    <xf numFmtId="0" fontId="9" fillId="0" borderId="65" xfId="1" applyFont="1" applyFill="1" applyBorder="1" applyAlignment="1">
      <alignment horizontal="left"/>
    </xf>
    <xf numFmtId="0" fontId="10" fillId="2" borderId="0" xfId="1" applyFont="1" applyFill="1">
      <alignment vertical="center"/>
    </xf>
    <xf numFmtId="0" fontId="75" fillId="0" borderId="1" xfId="1" applyFont="1" applyBorder="1" applyAlignment="1">
      <alignment vertical="center"/>
    </xf>
    <xf numFmtId="0" fontId="80" fillId="3" borderId="66" xfId="0" applyFont="1" applyFill="1" applyBorder="1">
      <alignment vertical="center"/>
    </xf>
    <xf numFmtId="0" fontId="80" fillId="3" borderId="67" xfId="0" applyFont="1" applyFill="1" applyBorder="1">
      <alignment vertical="center"/>
    </xf>
    <xf numFmtId="0" fontId="82" fillId="0" borderId="0" xfId="0" applyFont="1">
      <alignment vertical="center"/>
    </xf>
    <xf numFmtId="0" fontId="83" fillId="0" borderId="0" xfId="0" applyFont="1">
      <alignment vertical="center"/>
    </xf>
    <xf numFmtId="0" fontId="84" fillId="0" borderId="0" xfId="0" applyFont="1">
      <alignment vertical="center"/>
    </xf>
    <xf numFmtId="0" fontId="85" fillId="0" borderId="3" xfId="0" applyFont="1" applyBorder="1" applyAlignment="1">
      <alignment horizontal="center" vertical="center" wrapText="1"/>
    </xf>
    <xf numFmtId="0" fontId="85" fillId="0" borderId="70" xfId="0" applyFont="1" applyBorder="1">
      <alignment vertical="center"/>
    </xf>
    <xf numFmtId="0" fontId="85" fillId="0" borderId="71" xfId="0" applyFont="1" applyBorder="1" applyAlignment="1">
      <alignment horizontal="center" vertical="center"/>
    </xf>
    <xf numFmtId="0" fontId="85" fillId="0" borderId="71" xfId="0" applyFont="1" applyBorder="1">
      <alignment vertical="center"/>
    </xf>
    <xf numFmtId="0" fontId="85" fillId="0" borderId="72" xfId="0" applyFont="1" applyBorder="1">
      <alignment vertical="center"/>
    </xf>
    <xf numFmtId="0" fontId="84" fillId="4" borderId="73" xfId="0" applyFont="1" applyFill="1" applyBorder="1" applyAlignment="1">
      <alignment horizontal="center" vertical="center" wrapText="1"/>
    </xf>
    <xf numFmtId="177" fontId="89" fillId="4" borderId="54" xfId="0" applyNumberFormat="1" applyFont="1" applyFill="1" applyBorder="1" applyAlignment="1">
      <alignment horizontal="center" vertical="center" wrapText="1"/>
    </xf>
    <xf numFmtId="0" fontId="85" fillId="4" borderId="74" xfId="0" applyFont="1" applyFill="1" applyBorder="1" applyAlignment="1">
      <alignment horizontal="center" vertical="center" wrapText="1"/>
    </xf>
    <xf numFmtId="0" fontId="84" fillId="4" borderId="75" xfId="0" applyFont="1" applyFill="1" applyBorder="1" applyAlignment="1">
      <alignment horizontal="center" vertical="center" wrapText="1"/>
    </xf>
    <xf numFmtId="177" fontId="90" fillId="4" borderId="75" xfId="0" applyNumberFormat="1" applyFont="1" applyFill="1" applyBorder="1" applyAlignment="1">
      <alignment horizontal="center" vertical="center" wrapText="1"/>
    </xf>
    <xf numFmtId="0" fontId="84" fillId="4" borderId="77" xfId="0" applyFont="1" applyFill="1" applyBorder="1" applyAlignment="1">
      <alignment horizontal="center" vertical="center" wrapText="1"/>
    </xf>
    <xf numFmtId="180" fontId="89" fillId="4" borderId="54" xfId="0" applyNumberFormat="1" applyFont="1" applyFill="1" applyBorder="1" applyAlignment="1">
      <alignment horizontal="center" vertical="center"/>
    </xf>
    <xf numFmtId="180" fontId="90" fillId="4" borderId="75" xfId="0" applyNumberFormat="1" applyFont="1" applyFill="1" applyBorder="1" applyAlignment="1">
      <alignment horizontal="center" vertical="center"/>
    </xf>
    <xf numFmtId="0" fontId="85" fillId="6" borderId="81" xfId="0" applyFont="1" applyFill="1" applyBorder="1" applyAlignment="1">
      <alignment horizontal="center" vertical="center" wrapText="1"/>
    </xf>
    <xf numFmtId="0" fontId="84" fillId="6" borderId="82" xfId="0" applyFont="1" applyFill="1" applyBorder="1" applyAlignment="1">
      <alignment horizontal="center" vertical="center" wrapText="1"/>
    </xf>
    <xf numFmtId="177" fontId="90" fillId="6" borderId="83" xfId="0" applyNumberFormat="1" applyFont="1" applyFill="1" applyBorder="1" applyAlignment="1">
      <alignment horizontal="center" vertical="center" wrapText="1"/>
    </xf>
    <xf numFmtId="180" fontId="90" fillId="6" borderId="83" xfId="0" applyNumberFormat="1" applyFont="1" applyFill="1" applyBorder="1" applyAlignment="1">
      <alignment horizontal="center" vertical="center"/>
    </xf>
    <xf numFmtId="0" fontId="85" fillId="6" borderId="89" xfId="0" applyFont="1" applyFill="1" applyBorder="1" applyAlignment="1">
      <alignment horizontal="center" vertical="center" wrapText="1"/>
    </xf>
    <xf numFmtId="0" fontId="85" fillId="6" borderId="1" xfId="0" applyFont="1" applyFill="1" applyBorder="1" applyAlignment="1">
      <alignment horizontal="center" vertical="center" wrapText="1"/>
    </xf>
    <xf numFmtId="177" fontId="90" fillId="6" borderId="90" xfId="0" applyNumberFormat="1" applyFont="1" applyFill="1" applyBorder="1" applyAlignment="1">
      <alignment horizontal="center" vertical="center" wrapText="1"/>
    </xf>
    <xf numFmtId="180" fontId="90" fillId="6" borderId="90" xfId="0" applyNumberFormat="1" applyFont="1" applyFill="1" applyBorder="1" applyAlignment="1">
      <alignment horizontal="center" vertical="center"/>
    </xf>
    <xf numFmtId="0" fontId="85" fillId="6" borderId="92" xfId="0" applyFont="1" applyFill="1" applyBorder="1" applyAlignment="1">
      <alignment horizontal="center" vertical="center" wrapText="1"/>
    </xf>
    <xf numFmtId="0" fontId="85" fillId="6" borderId="93" xfId="0" applyFont="1" applyFill="1" applyBorder="1" applyAlignment="1">
      <alignment horizontal="center" vertical="center" wrapText="1"/>
    </xf>
    <xf numFmtId="177" fontId="90" fillId="6" borderId="94" xfId="0" applyNumberFormat="1" applyFont="1" applyFill="1" applyBorder="1" applyAlignment="1">
      <alignment horizontal="center" vertical="center" wrapText="1"/>
    </xf>
    <xf numFmtId="180" fontId="90" fillId="6" borderId="94" xfId="0" applyNumberFormat="1" applyFont="1" applyFill="1" applyBorder="1" applyAlignment="1">
      <alignment horizontal="center" vertical="center"/>
    </xf>
    <xf numFmtId="177" fontId="90" fillId="8" borderId="99" xfId="0" applyNumberFormat="1" applyFont="1" applyFill="1" applyBorder="1" applyAlignment="1">
      <alignment horizontal="center" vertical="center" wrapText="1"/>
    </xf>
    <xf numFmtId="177" fontId="90" fillId="8" borderId="100" xfId="0" applyNumberFormat="1" applyFont="1" applyFill="1" applyBorder="1" applyAlignment="1">
      <alignment horizontal="center" vertical="center" wrapText="1"/>
    </xf>
    <xf numFmtId="180" fontId="90" fillId="8" borderId="100" xfId="0" applyNumberFormat="1" applyFont="1" applyFill="1" applyBorder="1" applyAlignment="1">
      <alignment horizontal="center" vertical="center"/>
    </xf>
    <xf numFmtId="180" fontId="90" fillId="8" borderId="101" xfId="0" applyNumberFormat="1" applyFont="1" applyFill="1" applyBorder="1" applyAlignment="1">
      <alignment horizontal="center" vertical="center"/>
    </xf>
    <xf numFmtId="180" fontId="90" fillId="8" borderId="102" xfId="0" applyNumberFormat="1" applyFont="1" applyFill="1" applyBorder="1" applyAlignment="1">
      <alignment horizontal="center" vertical="center"/>
    </xf>
    <xf numFmtId="177" fontId="90" fillId="9" borderId="106" xfId="0" applyNumberFormat="1" applyFont="1" applyFill="1" applyBorder="1" applyAlignment="1">
      <alignment horizontal="center" vertical="center" wrapText="1"/>
    </xf>
    <xf numFmtId="177" fontId="90" fillId="9" borderId="100" xfId="0" applyNumberFormat="1" applyFont="1" applyFill="1" applyBorder="1" applyAlignment="1">
      <alignment horizontal="center" vertical="center" wrapText="1"/>
    </xf>
    <xf numFmtId="180" fontId="90" fillId="9" borderId="100" xfId="0" applyNumberFormat="1" applyFont="1" applyFill="1" applyBorder="1" applyAlignment="1">
      <alignment horizontal="center" vertical="center"/>
    </xf>
    <xf numFmtId="180" fontId="90" fillId="9" borderId="108" xfId="0" applyNumberFormat="1" applyFont="1" applyFill="1" applyBorder="1" applyAlignment="1">
      <alignment horizontal="center" vertical="center"/>
    </xf>
    <xf numFmtId="0" fontId="85" fillId="0" borderId="109" xfId="0" applyFont="1" applyBorder="1" applyAlignment="1">
      <alignment horizontal="center" vertical="center" wrapText="1"/>
    </xf>
    <xf numFmtId="177" fontId="89" fillId="0" borderId="110" xfId="0" applyNumberFormat="1" applyFont="1" applyBorder="1" applyAlignment="1">
      <alignment horizontal="center" vertical="center" wrapText="1"/>
    </xf>
    <xf numFmtId="0" fontId="85" fillId="0" borderId="111" xfId="0" applyFont="1" applyBorder="1" applyAlignment="1">
      <alignment horizontal="center" vertical="center" wrapText="1"/>
    </xf>
    <xf numFmtId="0" fontId="91" fillId="0" borderId="112" xfId="0" applyFont="1" applyBorder="1" applyAlignment="1">
      <alignment horizontal="center" vertical="center" wrapText="1"/>
    </xf>
    <xf numFmtId="0" fontId="92" fillId="0" borderId="113" xfId="0" applyFont="1" applyBorder="1" applyAlignment="1">
      <alignment horizontal="center" vertical="center" wrapText="1"/>
    </xf>
    <xf numFmtId="177" fontId="90" fillId="0" borderId="114" xfId="0" applyNumberFormat="1" applyFont="1" applyBorder="1" applyAlignment="1">
      <alignment horizontal="center" vertical="center" wrapText="1"/>
    </xf>
    <xf numFmtId="177" fontId="85" fillId="0" borderId="111" xfId="0" applyNumberFormat="1" applyFont="1" applyBorder="1" applyAlignment="1">
      <alignment horizontal="center" vertical="center" wrapText="1"/>
    </xf>
    <xf numFmtId="0" fontId="85" fillId="0" borderId="112" xfId="0" applyFont="1" applyBorder="1" applyAlignment="1">
      <alignment horizontal="center" vertical="center" wrapText="1"/>
    </xf>
    <xf numFmtId="177" fontId="90" fillId="0" borderId="113" xfId="0" applyNumberFormat="1" applyFont="1" applyBorder="1" applyAlignment="1">
      <alignment horizontal="center" vertical="center" wrapText="1"/>
    </xf>
    <xf numFmtId="180" fontId="90" fillId="0" borderId="115" xfId="0" applyNumberFormat="1" applyFont="1" applyBorder="1" applyAlignment="1">
      <alignment horizontal="center" vertical="center"/>
    </xf>
    <xf numFmtId="180" fontId="89" fillId="0" borderId="110" xfId="0" applyNumberFormat="1" applyFont="1" applyBorder="1" applyAlignment="1">
      <alignment horizontal="center" vertical="center"/>
    </xf>
    <xf numFmtId="180" fontId="85" fillId="0" borderId="116" xfId="0" applyNumberFormat="1" applyFont="1" applyBorder="1" applyAlignment="1">
      <alignment horizontal="center" vertical="center"/>
    </xf>
    <xf numFmtId="0" fontId="85" fillId="0" borderId="117" xfId="0" applyFont="1" applyBorder="1" applyAlignment="1">
      <alignment horizontal="center" vertical="center" wrapText="1"/>
    </xf>
    <xf numFmtId="180" fontId="90" fillId="0" borderId="118" xfId="0" applyNumberFormat="1" applyFont="1" applyBorder="1" applyAlignment="1">
      <alignment horizontal="center" vertical="center"/>
    </xf>
    <xf numFmtId="0" fontId="91" fillId="0" borderId="0" xfId="0" applyFont="1">
      <alignment vertical="center"/>
    </xf>
    <xf numFmtId="0" fontId="93" fillId="0" borderId="0" xfId="0" applyFont="1">
      <alignment vertical="center"/>
    </xf>
    <xf numFmtId="0" fontId="85" fillId="0" borderId="0" xfId="0" applyFont="1">
      <alignment vertical="center"/>
    </xf>
    <xf numFmtId="0" fontId="94" fillId="0" borderId="0" xfId="0" applyFont="1" applyAlignment="1">
      <alignment horizontal="center" vertical="center"/>
    </xf>
    <xf numFmtId="177" fontId="95" fillId="4" borderId="54" xfId="0" applyNumberFormat="1" applyFont="1" applyFill="1" applyBorder="1" applyAlignment="1">
      <alignment horizontal="center" vertical="center" wrapText="1"/>
    </xf>
    <xf numFmtId="180" fontId="95" fillId="4" borderId="54" xfId="0" applyNumberFormat="1" applyFont="1" applyFill="1" applyBorder="1" applyAlignment="1">
      <alignment horizontal="center" vertical="center"/>
    </xf>
    <xf numFmtId="180" fontId="96" fillId="4" borderId="75" xfId="0" applyNumberFormat="1" applyFont="1" applyFill="1" applyBorder="1" applyAlignment="1">
      <alignment horizontal="center" vertical="center"/>
    </xf>
    <xf numFmtId="0" fontId="85" fillId="10" borderId="81" xfId="0" applyFont="1" applyFill="1" applyBorder="1" applyAlignment="1">
      <alignment horizontal="center" vertical="center" wrapText="1"/>
    </xf>
    <xf numFmtId="0" fontId="84" fillId="10" borderId="82" xfId="0" applyFont="1" applyFill="1" applyBorder="1" applyAlignment="1">
      <alignment horizontal="center" vertical="center" wrapText="1"/>
    </xf>
    <xf numFmtId="177" fontId="90" fillId="10" borderId="83" xfId="0" applyNumberFormat="1" applyFont="1" applyFill="1" applyBorder="1" applyAlignment="1">
      <alignment horizontal="center" vertical="center" wrapText="1"/>
    </xf>
    <xf numFmtId="180" fontId="96" fillId="10" borderId="83" xfId="0" applyNumberFormat="1" applyFont="1" applyFill="1" applyBorder="1" applyAlignment="1">
      <alignment horizontal="center" vertical="center"/>
    </xf>
    <xf numFmtId="0" fontId="85" fillId="10" borderId="89" xfId="0" applyFont="1" applyFill="1" applyBorder="1" applyAlignment="1">
      <alignment horizontal="center" vertical="center" wrapText="1"/>
    </xf>
    <xf numFmtId="0" fontId="85" fillId="10" borderId="1" xfId="0" applyFont="1" applyFill="1" applyBorder="1" applyAlignment="1">
      <alignment horizontal="center" vertical="center" wrapText="1"/>
    </xf>
    <xf numFmtId="177" fontId="90" fillId="10" borderId="90" xfId="0" applyNumberFormat="1" applyFont="1" applyFill="1" applyBorder="1" applyAlignment="1">
      <alignment horizontal="center" vertical="center" wrapText="1"/>
    </xf>
    <xf numFmtId="180" fontId="96" fillId="10" borderId="90" xfId="0" applyNumberFormat="1" applyFont="1" applyFill="1" applyBorder="1" applyAlignment="1">
      <alignment horizontal="center" vertical="center"/>
    </xf>
    <xf numFmtId="0" fontId="85" fillId="10" borderId="92" xfId="0" applyFont="1" applyFill="1" applyBorder="1" applyAlignment="1">
      <alignment horizontal="center" vertical="center" wrapText="1"/>
    </xf>
    <xf numFmtId="0" fontId="85" fillId="10" borderId="93" xfId="0" applyFont="1" applyFill="1" applyBorder="1" applyAlignment="1">
      <alignment horizontal="center" vertical="center" wrapText="1"/>
    </xf>
    <xf numFmtId="177" fontId="90" fillId="10" borderId="94" xfId="0" applyNumberFormat="1" applyFont="1" applyFill="1" applyBorder="1" applyAlignment="1">
      <alignment horizontal="center" vertical="center" wrapText="1"/>
    </xf>
    <xf numFmtId="180" fontId="96" fillId="10" borderId="94" xfId="0" applyNumberFormat="1" applyFont="1" applyFill="1" applyBorder="1" applyAlignment="1">
      <alignment horizontal="center" vertical="center"/>
    </xf>
    <xf numFmtId="180" fontId="96" fillId="8" borderId="101" xfId="0" applyNumberFormat="1" applyFont="1" applyFill="1" applyBorder="1" applyAlignment="1">
      <alignment horizontal="center" vertical="center"/>
    </xf>
    <xf numFmtId="180" fontId="96" fillId="9" borderId="108" xfId="0" applyNumberFormat="1" applyFont="1" applyFill="1" applyBorder="1" applyAlignment="1">
      <alignment horizontal="center" vertical="center"/>
    </xf>
    <xf numFmtId="177" fontId="95" fillId="0" borderId="110" xfId="0" applyNumberFormat="1" applyFont="1" applyBorder="1" applyAlignment="1">
      <alignment horizontal="center" vertical="center" wrapText="1"/>
    </xf>
    <xf numFmtId="180" fontId="95" fillId="0" borderId="110" xfId="0" applyNumberFormat="1" applyFont="1" applyBorder="1" applyAlignment="1">
      <alignment horizontal="center" vertical="center"/>
    </xf>
    <xf numFmtId="177" fontId="96" fillId="4" borderId="75" xfId="0" applyNumberFormat="1" applyFont="1" applyFill="1" applyBorder="1" applyAlignment="1">
      <alignment horizontal="center" vertical="center" wrapText="1"/>
    </xf>
    <xf numFmtId="177" fontId="96" fillId="6" borderId="83" xfId="0" applyNumberFormat="1" applyFont="1" applyFill="1" applyBorder="1" applyAlignment="1">
      <alignment horizontal="center" vertical="center" wrapText="1"/>
    </xf>
    <xf numFmtId="177" fontId="96" fillId="6" borderId="90" xfId="0" applyNumberFormat="1" applyFont="1" applyFill="1" applyBorder="1" applyAlignment="1">
      <alignment horizontal="center" vertical="center" wrapText="1"/>
    </xf>
    <xf numFmtId="177" fontId="96" fillId="6" borderId="94" xfId="0" applyNumberFormat="1" applyFont="1" applyFill="1" applyBorder="1" applyAlignment="1">
      <alignment horizontal="center" vertical="center" wrapText="1"/>
    </xf>
    <xf numFmtId="177" fontId="96" fillId="8" borderId="99" xfId="0" applyNumberFormat="1" applyFont="1" applyFill="1" applyBorder="1" applyAlignment="1">
      <alignment horizontal="center" vertical="center" wrapText="1"/>
    </xf>
    <xf numFmtId="177" fontId="96" fillId="9" borderId="106" xfId="0" applyNumberFormat="1" applyFont="1" applyFill="1" applyBorder="1" applyAlignment="1">
      <alignment horizontal="center" vertical="center" wrapText="1"/>
    </xf>
    <xf numFmtId="0" fontId="87" fillId="0" borderId="0" xfId="0" applyFont="1">
      <alignment vertical="center"/>
    </xf>
    <xf numFmtId="0" fontId="24" fillId="0" borderId="0" xfId="0" applyFont="1">
      <alignment vertical="center"/>
    </xf>
    <xf numFmtId="180" fontId="24" fillId="0" borderId="0" xfId="0" applyNumberFormat="1" applyFont="1">
      <alignment vertical="center"/>
    </xf>
    <xf numFmtId="180" fontId="112" fillId="0" borderId="0" xfId="0" applyNumberFormat="1" applyFont="1" applyAlignment="1">
      <alignment horizontal="center" vertical="center"/>
    </xf>
    <xf numFmtId="0" fontId="113" fillId="0" borderId="0" xfId="0" applyFont="1">
      <alignment vertical="center"/>
    </xf>
    <xf numFmtId="0" fontId="9" fillId="0" borderId="3" xfId="1" applyFont="1" applyFill="1" applyBorder="1" applyAlignment="1">
      <alignment horizontal="center"/>
    </xf>
    <xf numFmtId="0" fontId="9" fillId="0" borderId="14" xfId="1" applyFont="1" applyFill="1" applyBorder="1" applyAlignment="1">
      <alignment horizontal="center"/>
    </xf>
    <xf numFmtId="0" fontId="9" fillId="0" borderId="15" xfId="1" applyFont="1" applyFill="1" applyBorder="1" applyAlignment="1">
      <alignment horizontal="center"/>
    </xf>
    <xf numFmtId="0" fontId="9" fillId="0" borderId="0" xfId="1" applyFont="1" applyAlignment="1">
      <alignment horizontal="left" wrapText="1"/>
    </xf>
    <xf numFmtId="177" fontId="9" fillId="0" borderId="3" xfId="1" applyNumberFormat="1" applyFont="1" applyFill="1" applyBorder="1" applyAlignment="1">
      <alignment horizontal="center"/>
    </xf>
    <xf numFmtId="177" fontId="9" fillId="0" borderId="14" xfId="1" applyNumberFormat="1" applyFont="1" applyFill="1" applyBorder="1" applyAlignment="1">
      <alignment horizontal="center"/>
    </xf>
    <xf numFmtId="177" fontId="9" fillId="0" borderId="15" xfId="1" applyNumberFormat="1" applyFont="1" applyFill="1" applyBorder="1" applyAlignment="1">
      <alignment horizontal="center"/>
    </xf>
    <xf numFmtId="177" fontId="9" fillId="0" borderId="3" xfId="1" applyNumberFormat="1" applyFont="1" applyFill="1" applyBorder="1" applyAlignment="1">
      <alignment horizontal="left"/>
    </xf>
    <xf numFmtId="177" fontId="9" fillId="0" borderId="14" xfId="1" applyNumberFormat="1" applyFont="1" applyFill="1" applyBorder="1" applyAlignment="1">
      <alignment horizontal="left"/>
    </xf>
    <xf numFmtId="177" fontId="9" fillId="0" borderId="15" xfId="1" applyNumberFormat="1" applyFont="1" applyFill="1" applyBorder="1" applyAlignment="1">
      <alignment horizontal="left"/>
    </xf>
    <xf numFmtId="176" fontId="9" fillId="0" borderId="1" xfId="2" applyNumberFormat="1" applyFont="1" applyFill="1" applyBorder="1" applyAlignment="1">
      <alignment horizontal="center"/>
    </xf>
    <xf numFmtId="0" fontId="9" fillId="0" borderId="4" xfId="1" applyFont="1" applyFill="1" applyBorder="1" applyAlignment="1">
      <alignment horizontal="left"/>
    </xf>
    <xf numFmtId="177" fontId="9" fillId="0" borderId="1" xfId="1" applyNumberFormat="1" applyFont="1" applyFill="1" applyBorder="1" applyAlignment="1">
      <alignment horizontal="center"/>
    </xf>
    <xf numFmtId="0" fontId="72" fillId="0" borderId="0" xfId="2" applyNumberFormat="1" applyFont="1" applyAlignment="1">
      <alignment horizontal="center"/>
    </xf>
    <xf numFmtId="0" fontId="9" fillId="0" borderId="59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177" fontId="9" fillId="0" borderId="58" xfId="1" applyNumberFormat="1" applyFont="1" applyFill="1" applyBorder="1" applyAlignment="1">
      <alignment horizontal="center"/>
    </xf>
    <xf numFmtId="177" fontId="9" fillId="0" borderId="10" xfId="1" applyNumberFormat="1" applyFont="1" applyFill="1" applyBorder="1" applyAlignment="1">
      <alignment horizontal="center"/>
    </xf>
    <xf numFmtId="177" fontId="9" fillId="0" borderId="11" xfId="1" applyNumberFormat="1" applyFont="1" applyFill="1" applyBorder="1" applyAlignment="1">
      <alignment horizontal="center"/>
    </xf>
    <xf numFmtId="0" fontId="9" fillId="2" borderId="0" xfId="1" applyFont="1" applyFill="1" applyAlignment="1">
      <alignment horizontal="left" vertical="center"/>
    </xf>
    <xf numFmtId="178" fontId="9" fillId="0" borderId="23" xfId="1" applyNumberFormat="1" applyFont="1" applyFill="1" applyBorder="1" applyAlignment="1">
      <alignment horizontal="center"/>
    </xf>
    <xf numFmtId="178" fontId="9" fillId="0" borderId="24" xfId="1" applyNumberFormat="1" applyFont="1" applyFill="1" applyBorder="1" applyAlignment="1">
      <alignment horizontal="center"/>
    </xf>
    <xf numFmtId="0" fontId="10" fillId="0" borderId="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9" fontId="9" fillId="0" borderId="12" xfId="2" applyNumberFormat="1" applyFont="1" applyFill="1" applyBorder="1" applyAlignment="1">
      <alignment horizontal="center"/>
    </xf>
    <xf numFmtId="9" fontId="9" fillId="0" borderId="17" xfId="2" applyNumberFormat="1" applyFont="1" applyFill="1" applyBorder="1" applyAlignment="1">
      <alignment horizontal="center"/>
    </xf>
    <xf numFmtId="0" fontId="28" fillId="0" borderId="0" xfId="4" applyFont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46" fillId="0" borderId="37" xfId="4" applyFont="1" applyBorder="1" applyAlignment="1">
      <alignment horizontal="center" vertical="center" wrapText="1"/>
    </xf>
    <xf numFmtId="0" fontId="46" fillId="0" borderId="34" xfId="4" applyFont="1" applyBorder="1" applyAlignment="1">
      <alignment horizontal="center" vertical="center" wrapText="1"/>
    </xf>
    <xf numFmtId="0" fontId="49" fillId="0" borderId="36" xfId="4" applyFont="1" applyBorder="1" applyAlignment="1">
      <alignment horizontal="center" vertical="center" wrapText="1"/>
    </xf>
    <xf numFmtId="0" fontId="49" fillId="0" borderId="2" xfId="4" applyFont="1" applyBorder="1" applyAlignment="1">
      <alignment horizontal="center" vertical="center" wrapText="1"/>
    </xf>
    <xf numFmtId="0" fontId="46" fillId="0" borderId="36" xfId="4" applyFont="1" applyBorder="1" applyAlignment="1">
      <alignment horizontal="center" vertical="center" wrapText="1"/>
    </xf>
    <xf numFmtId="0" fontId="46" fillId="0" borderId="2" xfId="4" applyFont="1" applyBorder="1" applyAlignment="1">
      <alignment horizontal="center" vertical="center" wrapText="1"/>
    </xf>
    <xf numFmtId="0" fontId="46" fillId="0" borderId="21" xfId="4" applyFont="1" applyBorder="1" applyAlignment="1">
      <alignment horizontal="center" vertical="center" wrapText="1"/>
    </xf>
    <xf numFmtId="0" fontId="46" fillId="0" borderId="44" xfId="4" applyFont="1" applyBorder="1" applyAlignment="1">
      <alignment horizontal="center" vertical="center" wrapText="1"/>
    </xf>
    <xf numFmtId="0" fontId="69" fillId="0" borderId="37" xfId="4" applyFont="1" applyBorder="1" applyAlignment="1">
      <alignment horizontal="center" vertical="center" wrapText="1"/>
    </xf>
    <xf numFmtId="0" fontId="69" fillId="0" borderId="36" xfId="4" applyFont="1" applyBorder="1" applyAlignment="1">
      <alignment horizontal="center" vertical="center" wrapText="1"/>
    </xf>
    <xf numFmtId="0" fontId="69" fillId="0" borderId="35" xfId="4" applyFont="1" applyBorder="1" applyAlignment="1">
      <alignment horizontal="center" vertical="center" wrapText="1"/>
    </xf>
    <xf numFmtId="179" fontId="59" fillId="2" borderId="47" xfId="4" applyNumberFormat="1" applyFont="1" applyFill="1" applyBorder="1" applyAlignment="1">
      <alignment horizontal="center" vertical="center"/>
    </xf>
    <xf numFmtId="179" fontId="59" fillId="2" borderId="27" xfId="4" applyNumberFormat="1" applyFont="1" applyFill="1" applyBorder="1" applyAlignment="1">
      <alignment horizontal="center" vertical="center"/>
    </xf>
    <xf numFmtId="179" fontId="59" fillId="2" borderId="26" xfId="4" applyNumberFormat="1" applyFont="1" applyFill="1" applyBorder="1" applyAlignment="1">
      <alignment horizontal="center" vertical="center"/>
    </xf>
    <xf numFmtId="0" fontId="46" fillId="0" borderId="35" xfId="4" applyFont="1" applyBorder="1" applyAlignment="1">
      <alignment horizontal="center" vertical="center" wrapText="1"/>
    </xf>
    <xf numFmtId="0" fontId="62" fillId="0" borderId="61" xfId="4" applyFont="1" applyBorder="1" applyAlignment="1">
      <alignment horizontal="center" vertical="center" wrapText="1"/>
    </xf>
    <xf numFmtId="0" fontId="62" fillId="0" borderId="62" xfId="4" applyFont="1" applyBorder="1" applyAlignment="1">
      <alignment horizontal="center" vertical="center" wrapText="1"/>
    </xf>
    <xf numFmtId="0" fontId="62" fillId="0" borderId="42" xfId="4" applyFont="1" applyBorder="1" applyAlignment="1">
      <alignment horizontal="center" vertical="center" wrapText="1"/>
    </xf>
    <xf numFmtId="0" fontId="46" fillId="0" borderId="40" xfId="4" applyFont="1" applyBorder="1" applyAlignment="1">
      <alignment horizontal="center" vertical="center" wrapText="1"/>
    </xf>
    <xf numFmtId="0" fontId="46" fillId="0" borderId="54" xfId="4" applyFont="1" applyBorder="1" applyAlignment="1">
      <alignment horizontal="center" vertical="center" wrapText="1"/>
    </xf>
    <xf numFmtId="176" fontId="2" fillId="0" borderId="1" xfId="2" applyNumberFormat="1" applyFont="1" applyFill="1" applyBorder="1" applyAlignment="1">
      <alignment horizontal="center"/>
    </xf>
    <xf numFmtId="176" fontId="2" fillId="0" borderId="3" xfId="2" applyNumberFormat="1" applyFont="1" applyFill="1" applyBorder="1" applyAlignment="1">
      <alignment horizontal="center"/>
    </xf>
    <xf numFmtId="0" fontId="2" fillId="0" borderId="0" xfId="1" applyFont="1" applyAlignment="1">
      <alignment horizontal="left" wrapText="1"/>
    </xf>
    <xf numFmtId="177" fontId="2" fillId="0" borderId="3" xfId="1" applyNumberFormat="1" applyFont="1" applyFill="1" applyBorder="1" applyAlignment="1">
      <alignment horizontal="left"/>
    </xf>
    <xf numFmtId="177" fontId="2" fillId="0" borderId="14" xfId="1" applyNumberFormat="1" applyFont="1" applyFill="1" applyBorder="1" applyAlignment="1">
      <alignment horizontal="left"/>
    </xf>
    <xf numFmtId="177" fontId="2" fillId="0" borderId="15" xfId="1" applyNumberFormat="1" applyFont="1" applyFill="1" applyBorder="1" applyAlignment="1">
      <alignment horizontal="left"/>
    </xf>
    <xf numFmtId="0" fontId="2" fillId="0" borderId="3" xfId="1" applyFont="1" applyFill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0" fontId="5" fillId="0" borderId="0" xfId="2" applyNumberFormat="1" applyFont="1" applyAlignment="1">
      <alignment horizontal="center"/>
    </xf>
    <xf numFmtId="0" fontId="2" fillId="2" borderId="0" xfId="1" applyFont="1" applyFill="1" applyAlignment="1">
      <alignment horizontal="left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77" fontId="2" fillId="0" borderId="9" xfId="1" applyNumberFormat="1" applyFont="1" applyFill="1" applyBorder="1" applyAlignment="1">
      <alignment horizontal="center"/>
    </xf>
    <xf numFmtId="177" fontId="2" fillId="0" borderId="10" xfId="1" applyNumberFormat="1" applyFont="1" applyFill="1" applyBorder="1" applyAlignment="1">
      <alignment horizontal="center"/>
    </xf>
    <xf numFmtId="177" fontId="2" fillId="0" borderId="11" xfId="1" applyNumberFormat="1" applyFont="1" applyFill="1" applyBorder="1" applyAlignment="1">
      <alignment horizontal="center"/>
    </xf>
    <xf numFmtId="177" fontId="2" fillId="0" borderId="3" xfId="1" applyNumberFormat="1" applyFont="1" applyFill="1" applyBorder="1" applyAlignment="1">
      <alignment horizontal="center"/>
    </xf>
    <xf numFmtId="177" fontId="2" fillId="0" borderId="14" xfId="1" applyNumberFormat="1" applyFont="1" applyFill="1" applyBorder="1" applyAlignment="1">
      <alignment horizontal="center"/>
    </xf>
    <xf numFmtId="177" fontId="2" fillId="0" borderId="15" xfId="1" applyNumberFormat="1" applyFont="1" applyFill="1" applyBorder="1" applyAlignment="1">
      <alignment horizontal="center"/>
    </xf>
    <xf numFmtId="177" fontId="2" fillId="0" borderId="55" xfId="1" applyNumberFormat="1" applyFont="1" applyFill="1" applyBorder="1" applyAlignment="1">
      <alignment horizontal="center"/>
    </xf>
    <xf numFmtId="177" fontId="2" fillId="0" borderId="56" xfId="1" applyNumberFormat="1" applyFont="1" applyFill="1" applyBorder="1" applyAlignment="1">
      <alignment horizontal="center"/>
    </xf>
    <xf numFmtId="176" fontId="2" fillId="0" borderId="3" xfId="2" applyNumberFormat="1" applyFont="1" applyBorder="1" applyAlignment="1">
      <alignment horizontal="center" vertical="center" wrapText="1"/>
    </xf>
    <xf numFmtId="176" fontId="2" fillId="0" borderId="14" xfId="2" applyNumberFormat="1" applyFont="1" applyBorder="1" applyAlignment="1">
      <alignment horizontal="center" vertical="center" wrapText="1"/>
    </xf>
    <xf numFmtId="176" fontId="2" fillId="0" borderId="19" xfId="2" applyNumberFormat="1" applyFont="1" applyBorder="1" applyAlignment="1">
      <alignment horizontal="center" vertical="center" wrapText="1"/>
    </xf>
    <xf numFmtId="9" fontId="2" fillId="0" borderId="9" xfId="2" applyNumberFormat="1" applyFont="1" applyFill="1" applyBorder="1" applyAlignment="1">
      <alignment horizontal="center"/>
    </xf>
    <xf numFmtId="9" fontId="2" fillId="0" borderId="10" xfId="2" applyNumberFormat="1" applyFont="1" applyFill="1" applyBorder="1" applyAlignment="1">
      <alignment horizontal="center"/>
    </xf>
    <xf numFmtId="9" fontId="2" fillId="0" borderId="57" xfId="2" applyNumberFormat="1" applyFont="1" applyFill="1" applyBorder="1" applyAlignment="1">
      <alignment horizontal="center"/>
    </xf>
    <xf numFmtId="177" fontId="2" fillId="0" borderId="1" xfId="1" applyNumberFormat="1" applyFont="1" applyFill="1" applyBorder="1" applyAlignment="1">
      <alignment horizontal="center"/>
    </xf>
    <xf numFmtId="0" fontId="66" fillId="0" borderId="23" xfId="4" applyFont="1" applyBorder="1" applyAlignment="1">
      <alignment horizontal="left" vertical="top" wrapText="1"/>
    </xf>
    <xf numFmtId="0" fontId="66" fillId="0" borderId="24" xfId="4" applyFont="1" applyBorder="1" applyAlignment="1">
      <alignment horizontal="left" vertical="top" wrapText="1"/>
    </xf>
    <xf numFmtId="0" fontId="62" fillId="0" borderId="37" xfId="4" applyFont="1" applyFill="1" applyBorder="1" applyAlignment="1">
      <alignment horizontal="center" vertical="center" wrapText="1"/>
    </xf>
    <xf numFmtId="0" fontId="62" fillId="0" borderId="36" xfId="4" applyFont="1" applyFill="1" applyBorder="1" applyAlignment="1">
      <alignment horizontal="center" vertical="center" wrapText="1"/>
    </xf>
    <xf numFmtId="0" fontId="62" fillId="0" borderId="40" xfId="4" applyFont="1" applyFill="1" applyBorder="1" applyAlignment="1">
      <alignment horizontal="center" vertical="center" wrapText="1"/>
    </xf>
    <xf numFmtId="0" fontId="62" fillId="0" borderId="35" xfId="4" applyFont="1" applyFill="1" applyBorder="1" applyAlignment="1">
      <alignment horizontal="center" vertical="center" wrapText="1"/>
    </xf>
    <xf numFmtId="0" fontId="28" fillId="0" borderId="0" xfId="4" applyFont="1" applyBorder="1" applyAlignment="1">
      <alignment horizontal="center" vertical="center"/>
    </xf>
    <xf numFmtId="0" fontId="27" fillId="0" borderId="0" xfId="4" applyFont="1" applyBorder="1" applyAlignment="1">
      <alignment horizontal="center" vertical="center"/>
    </xf>
    <xf numFmtId="0" fontId="26" fillId="0" borderId="37" xfId="4" applyFont="1" applyFill="1" applyBorder="1" applyAlignment="1">
      <alignment horizontal="center" vertical="center" wrapText="1"/>
    </xf>
    <xf numFmtId="0" fontId="26" fillId="0" borderId="32" xfId="4" applyFont="1" applyFill="1" applyBorder="1" applyAlignment="1">
      <alignment horizontal="center" vertical="center" wrapText="1"/>
    </xf>
    <xf numFmtId="0" fontId="26" fillId="0" borderId="36" xfId="4" applyFont="1" applyFill="1" applyBorder="1" applyAlignment="1">
      <alignment horizontal="center" vertical="center" wrapText="1"/>
    </xf>
    <xf numFmtId="0" fontId="26" fillId="0" borderId="2" xfId="4" applyFont="1" applyFill="1" applyBorder="1" applyAlignment="1">
      <alignment horizontal="center" vertical="center" wrapText="1"/>
    </xf>
    <xf numFmtId="0" fontId="38" fillId="0" borderId="36" xfId="4" applyFont="1" applyFill="1" applyBorder="1" applyAlignment="1">
      <alignment horizontal="center" vertical="center" wrapText="1"/>
    </xf>
    <xf numFmtId="0" fontId="38" fillId="0" borderId="2" xfId="4" applyFont="1" applyFill="1" applyBorder="1" applyAlignment="1">
      <alignment horizontal="center" vertical="center" wrapText="1"/>
    </xf>
    <xf numFmtId="0" fontId="26" fillId="0" borderId="35" xfId="4" applyFont="1" applyFill="1" applyBorder="1" applyAlignment="1">
      <alignment horizontal="center" vertical="center" wrapText="1"/>
    </xf>
    <xf numFmtId="0" fontId="26" fillId="0" borderId="31" xfId="4" applyFont="1" applyFill="1" applyBorder="1" applyAlignment="1">
      <alignment horizontal="center" vertical="center" wrapText="1"/>
    </xf>
    <xf numFmtId="177" fontId="89" fillId="7" borderId="86" xfId="0" applyNumberFormat="1" applyFont="1" applyFill="1" applyBorder="1" applyAlignment="1">
      <alignment horizontal="center" vertical="center" wrapText="1"/>
    </xf>
    <xf numFmtId="0" fontId="89" fillId="7" borderId="91" xfId="0" applyFont="1" applyFill="1" applyBorder="1" applyAlignment="1">
      <alignment horizontal="center" vertical="center" wrapText="1"/>
    </xf>
    <xf numFmtId="0" fontId="89" fillId="7" borderId="107" xfId="0" applyFont="1" applyFill="1" applyBorder="1" applyAlignment="1">
      <alignment horizontal="center" vertical="center" wrapText="1"/>
    </xf>
    <xf numFmtId="0" fontId="84" fillId="5" borderId="85" xfId="0" applyFont="1" applyFill="1" applyBorder="1" applyAlignment="1">
      <alignment horizontal="center" vertical="center" wrapText="1"/>
    </xf>
    <xf numFmtId="0" fontId="84" fillId="0" borderId="15" xfId="0" applyFont="1" applyBorder="1" applyAlignment="1">
      <alignment horizontal="center" vertical="center" wrapText="1"/>
    </xf>
    <xf numFmtId="0" fontId="84" fillId="0" borderId="77" xfId="0" applyFont="1" applyBorder="1" applyAlignment="1">
      <alignment horizontal="center" vertical="center" wrapText="1"/>
    </xf>
    <xf numFmtId="0" fontId="84" fillId="0" borderId="103" xfId="0" applyFont="1" applyBorder="1" applyAlignment="1">
      <alignment horizontal="center" vertical="center" wrapText="1"/>
    </xf>
    <xf numFmtId="180" fontId="89" fillId="7" borderId="86" xfId="0" applyNumberFormat="1" applyFont="1" applyFill="1" applyBorder="1" applyAlignment="1">
      <alignment horizontal="center" vertical="center"/>
    </xf>
    <xf numFmtId="0" fontId="89" fillId="0" borderId="91" xfId="0" applyFont="1" applyBorder="1" applyAlignment="1">
      <alignment horizontal="center" vertical="center"/>
    </xf>
    <xf numFmtId="0" fontId="89" fillId="0" borderId="107" xfId="0" applyFont="1" applyBorder="1" applyAlignment="1">
      <alignment horizontal="center" vertical="center"/>
    </xf>
    <xf numFmtId="0" fontId="85" fillId="8" borderId="97" xfId="0" applyFont="1" applyFill="1" applyBorder="1" applyAlignment="1">
      <alignment horizontal="left" vertical="center" wrapText="1"/>
    </xf>
    <xf numFmtId="0" fontId="83" fillId="0" borderId="98" xfId="0" applyFont="1" applyBorder="1" applyAlignment="1">
      <alignment horizontal="left" vertical="center" wrapText="1"/>
    </xf>
    <xf numFmtId="0" fontId="84" fillId="9" borderId="104" xfId="0" applyFont="1" applyFill="1" applyBorder="1" applyAlignment="1">
      <alignment horizontal="left" vertical="center" wrapText="1"/>
    </xf>
    <xf numFmtId="0" fontId="83" fillId="0" borderId="105" xfId="0" applyFont="1" applyBorder="1" applyAlignment="1">
      <alignment horizontal="left" vertical="center" wrapText="1"/>
    </xf>
    <xf numFmtId="0" fontId="86" fillId="0" borderId="68" xfId="0" applyFont="1" applyBorder="1" applyAlignment="1">
      <alignment horizontal="center" vertical="center" wrapText="1"/>
    </xf>
    <xf numFmtId="0" fontId="86" fillId="0" borderId="69" xfId="0" applyFont="1" applyBorder="1">
      <alignment vertical="center"/>
    </xf>
    <xf numFmtId="0" fontId="84" fillId="0" borderId="68" xfId="0" applyFont="1" applyBorder="1" applyAlignment="1">
      <alignment horizontal="center" vertical="center"/>
    </xf>
    <xf numFmtId="0" fontId="86" fillId="0" borderId="71" xfId="0" applyFont="1" applyBorder="1">
      <alignment vertical="center"/>
    </xf>
    <xf numFmtId="0" fontId="86" fillId="0" borderId="72" xfId="0" applyFont="1" applyBorder="1">
      <alignment vertical="center"/>
    </xf>
    <xf numFmtId="0" fontId="86" fillId="0" borderId="68" xfId="0" applyFont="1" applyBorder="1" applyAlignment="1">
      <alignment horizontal="center" vertical="center"/>
    </xf>
    <xf numFmtId="0" fontId="86" fillId="0" borderId="69" xfId="0" applyFont="1" applyBorder="1" applyAlignment="1">
      <alignment horizontal="center" vertical="center"/>
    </xf>
    <xf numFmtId="0" fontId="86" fillId="0" borderId="71" xfId="0" applyFont="1" applyBorder="1" applyAlignment="1">
      <alignment horizontal="center" vertical="center"/>
    </xf>
    <xf numFmtId="0" fontId="86" fillId="0" borderId="72" xfId="0" applyFont="1" applyBorder="1" applyAlignment="1">
      <alignment horizontal="center" vertical="center"/>
    </xf>
    <xf numFmtId="0" fontId="88" fillId="0" borderId="3" xfId="0" applyFont="1" applyBorder="1" applyAlignment="1">
      <alignment horizontal="center" vertical="center" wrapText="1"/>
    </xf>
    <xf numFmtId="0" fontId="90" fillId="0" borderId="3" xfId="0" applyFont="1" applyBorder="1" applyAlignment="1">
      <alignment horizontal="center" vertical="center" wrapText="1"/>
    </xf>
    <xf numFmtId="177" fontId="90" fillId="4" borderId="76" xfId="0" applyNumberFormat="1" applyFont="1" applyFill="1" applyBorder="1" applyAlignment="1">
      <alignment horizontal="center" vertical="center" wrapText="1"/>
    </xf>
    <xf numFmtId="0" fontId="90" fillId="4" borderId="84" xfId="0" applyFont="1" applyFill="1" applyBorder="1" applyAlignment="1">
      <alignment horizontal="center" vertical="center" wrapText="1"/>
    </xf>
    <xf numFmtId="0" fontId="90" fillId="4" borderId="95" xfId="0" applyFont="1" applyFill="1" applyBorder="1" applyAlignment="1">
      <alignment horizontal="center" vertical="center" wrapText="1"/>
    </xf>
    <xf numFmtId="180" fontId="90" fillId="4" borderId="78" xfId="0" applyNumberFormat="1" applyFont="1" applyFill="1" applyBorder="1" applyAlignment="1">
      <alignment horizontal="center" vertical="center"/>
    </xf>
    <xf numFmtId="0" fontId="90" fillId="4" borderId="87" xfId="0" applyFont="1" applyFill="1" applyBorder="1" applyAlignment="1">
      <alignment horizontal="center" vertical="center"/>
    </xf>
    <xf numFmtId="0" fontId="90" fillId="4" borderId="96" xfId="0" applyFont="1" applyFill="1" applyBorder="1" applyAlignment="1">
      <alignment horizontal="center" vertical="center"/>
    </xf>
    <xf numFmtId="0" fontId="84" fillId="5" borderId="79" xfId="0" applyFont="1" applyFill="1" applyBorder="1" applyAlignment="1">
      <alignment horizontal="center" vertical="center" wrapText="1"/>
    </xf>
    <xf numFmtId="0" fontId="85" fillId="0" borderId="88" xfId="0" applyFont="1" applyBorder="1" applyAlignment="1">
      <alignment horizontal="center" vertical="center" wrapText="1"/>
    </xf>
    <xf numFmtId="0" fontId="85" fillId="0" borderId="73" xfId="0" applyFont="1" applyBorder="1" applyAlignment="1">
      <alignment horizontal="center" vertical="center" wrapText="1"/>
    </xf>
    <xf numFmtId="0" fontId="85" fillId="0" borderId="103" xfId="0" applyFont="1" applyBorder="1" applyAlignment="1">
      <alignment horizontal="center" vertical="center" wrapText="1"/>
    </xf>
    <xf numFmtId="177" fontId="89" fillId="5" borderId="80" xfId="0" applyNumberFormat="1" applyFont="1" applyFill="1" applyBorder="1" applyAlignment="1">
      <alignment horizontal="center" vertical="center" wrapText="1"/>
    </xf>
    <xf numFmtId="0" fontId="89" fillId="0" borderId="3" xfId="0" applyFont="1" applyBorder="1" applyAlignment="1">
      <alignment horizontal="center" vertical="center" wrapText="1"/>
    </xf>
    <xf numFmtId="0" fontId="89" fillId="0" borderId="54" xfId="0" applyFont="1" applyBorder="1" applyAlignment="1">
      <alignment horizontal="center" vertical="center" wrapText="1"/>
    </xf>
    <xf numFmtId="0" fontId="89" fillId="0" borderId="104" xfId="0" applyFont="1" applyBorder="1" applyAlignment="1">
      <alignment horizontal="center" vertical="center" wrapText="1"/>
    </xf>
    <xf numFmtId="177" fontId="95" fillId="7" borderId="86" xfId="0" applyNumberFormat="1" applyFont="1" applyFill="1" applyBorder="1" applyAlignment="1">
      <alignment horizontal="center" vertical="center" wrapText="1"/>
    </xf>
    <xf numFmtId="0" fontId="95" fillId="7" borderId="91" xfId="0" applyFont="1" applyFill="1" applyBorder="1" applyAlignment="1">
      <alignment horizontal="center" vertical="center" wrapText="1"/>
    </xf>
    <xf numFmtId="0" fontId="95" fillId="7" borderId="107" xfId="0" applyFont="1" applyFill="1" applyBorder="1" applyAlignment="1">
      <alignment horizontal="center" vertical="center" wrapText="1"/>
    </xf>
    <xf numFmtId="180" fontId="95" fillId="7" borderId="86" xfId="0" applyNumberFormat="1" applyFont="1" applyFill="1" applyBorder="1" applyAlignment="1">
      <alignment horizontal="center" vertical="center"/>
    </xf>
    <xf numFmtId="0" fontId="95" fillId="0" borderId="91" xfId="0" applyFont="1" applyBorder="1" applyAlignment="1">
      <alignment horizontal="center" vertical="center"/>
    </xf>
    <xf numFmtId="0" fontId="95" fillId="0" borderId="107" xfId="0" applyFont="1" applyBorder="1" applyAlignment="1">
      <alignment horizontal="center" vertical="center"/>
    </xf>
    <xf numFmtId="177" fontId="95" fillId="5" borderId="80" xfId="0" applyNumberFormat="1" applyFont="1" applyFill="1" applyBorder="1" applyAlignment="1">
      <alignment horizontal="center" vertical="center" wrapText="1"/>
    </xf>
    <xf numFmtId="0" fontId="95" fillId="0" borderId="3" xfId="0" applyFont="1" applyBorder="1" applyAlignment="1">
      <alignment horizontal="center" vertical="center" wrapText="1"/>
    </xf>
    <xf numFmtId="0" fontId="95" fillId="0" borderId="54" xfId="0" applyFont="1" applyBorder="1" applyAlignment="1">
      <alignment horizontal="center" vertical="center" wrapText="1"/>
    </xf>
    <xf numFmtId="0" fontId="95" fillId="0" borderId="104" xfId="0" applyFont="1" applyBorder="1" applyAlignment="1">
      <alignment horizontal="center" vertical="center" wrapText="1"/>
    </xf>
  </cellXfs>
  <cellStyles count="5">
    <cellStyle name="一般" xfId="0" builtinId="0"/>
    <cellStyle name="一般 2" xfId="1" xr:uid="{00000000-0005-0000-0000-000001000000}"/>
    <cellStyle name="一般 3" xfId="4" xr:uid="{00000000-0005-0000-0000-000002000000}"/>
    <cellStyle name="千分位 2" xfId="2" xr:uid="{00000000-0005-0000-0000-000003000000}"/>
    <cellStyle name="千分位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J33"/>
  <sheetViews>
    <sheetView zoomScale="80" zoomScaleNormal="80" workbookViewId="0">
      <selection activeCell="L18" sqref="L18"/>
    </sheetView>
  </sheetViews>
  <sheetFormatPr defaultColWidth="8.875" defaultRowHeight="15.75"/>
  <cols>
    <col min="1" max="1" width="30.25" style="25" customWidth="1"/>
    <col min="2" max="2" width="13.125" style="25" customWidth="1"/>
    <col min="3" max="3" width="15" style="25" customWidth="1"/>
    <col min="4" max="5" width="14.125" style="221" customWidth="1"/>
    <col min="6" max="6" width="11.875" style="221" customWidth="1"/>
    <col min="7" max="7" width="13.375" style="25" customWidth="1"/>
    <col min="8" max="8" width="18.625" style="25" customWidth="1"/>
    <col min="9" max="9" width="82.125" style="25" customWidth="1"/>
    <col min="10" max="10" width="11.875" style="25" customWidth="1"/>
    <col min="11" max="256" width="8.875" style="25"/>
    <col min="257" max="257" width="18.375" style="25" customWidth="1"/>
    <col min="258" max="258" width="13" style="25" customWidth="1"/>
    <col min="259" max="259" width="11.875" style="25" customWidth="1"/>
    <col min="260" max="260" width="10.375" style="25" customWidth="1"/>
    <col min="261" max="261" width="9.75" style="25" customWidth="1"/>
    <col min="262" max="262" width="10.875" style="25" customWidth="1"/>
    <col min="263" max="263" width="11.375" style="25" customWidth="1"/>
    <col min="264" max="264" width="15.125" style="25" customWidth="1"/>
    <col min="265" max="265" width="57" style="25" customWidth="1"/>
    <col min="266" max="512" width="8.875" style="25"/>
    <col min="513" max="513" width="18.375" style="25" customWidth="1"/>
    <col min="514" max="514" width="13" style="25" customWidth="1"/>
    <col min="515" max="515" width="11.875" style="25" customWidth="1"/>
    <col min="516" max="516" width="10.375" style="25" customWidth="1"/>
    <col min="517" max="517" width="9.75" style="25" customWidth="1"/>
    <col min="518" max="518" width="10.875" style="25" customWidth="1"/>
    <col min="519" max="519" width="11.375" style="25" customWidth="1"/>
    <col min="520" max="520" width="15.125" style="25" customWidth="1"/>
    <col min="521" max="521" width="57" style="25" customWidth="1"/>
    <col min="522" max="768" width="8.875" style="25"/>
    <col min="769" max="769" width="18.375" style="25" customWidth="1"/>
    <col min="770" max="770" width="13" style="25" customWidth="1"/>
    <col min="771" max="771" width="11.875" style="25" customWidth="1"/>
    <col min="772" max="772" width="10.375" style="25" customWidth="1"/>
    <col min="773" max="773" width="9.75" style="25" customWidth="1"/>
    <col min="774" max="774" width="10.875" style="25" customWidth="1"/>
    <col min="775" max="775" width="11.375" style="25" customWidth="1"/>
    <col min="776" max="776" width="15.125" style="25" customWidth="1"/>
    <col min="777" max="777" width="57" style="25" customWidth="1"/>
    <col min="778" max="1024" width="8.875" style="25"/>
    <col min="1025" max="1025" width="18.375" style="25" customWidth="1"/>
    <col min="1026" max="1026" width="13" style="25" customWidth="1"/>
    <col min="1027" max="1027" width="11.875" style="25" customWidth="1"/>
    <col min="1028" max="1028" width="10.375" style="25" customWidth="1"/>
    <col min="1029" max="1029" width="9.75" style="25" customWidth="1"/>
    <col min="1030" max="1030" width="10.875" style="25" customWidth="1"/>
    <col min="1031" max="1031" width="11.375" style="25" customWidth="1"/>
    <col min="1032" max="1032" width="15.125" style="25" customWidth="1"/>
    <col min="1033" max="1033" width="57" style="25" customWidth="1"/>
    <col min="1034" max="1280" width="8.875" style="25"/>
    <col min="1281" max="1281" width="18.375" style="25" customWidth="1"/>
    <col min="1282" max="1282" width="13" style="25" customWidth="1"/>
    <col min="1283" max="1283" width="11.875" style="25" customWidth="1"/>
    <col min="1284" max="1284" width="10.375" style="25" customWidth="1"/>
    <col min="1285" max="1285" width="9.75" style="25" customWidth="1"/>
    <col min="1286" max="1286" width="10.875" style="25" customWidth="1"/>
    <col min="1287" max="1287" width="11.375" style="25" customWidth="1"/>
    <col min="1288" max="1288" width="15.125" style="25" customWidth="1"/>
    <col min="1289" max="1289" width="57" style="25" customWidth="1"/>
    <col min="1290" max="1536" width="8.875" style="25"/>
    <col min="1537" max="1537" width="18.375" style="25" customWidth="1"/>
    <col min="1538" max="1538" width="13" style="25" customWidth="1"/>
    <col min="1539" max="1539" width="11.875" style="25" customWidth="1"/>
    <col min="1540" max="1540" width="10.375" style="25" customWidth="1"/>
    <col min="1541" max="1541" width="9.75" style="25" customWidth="1"/>
    <col min="1542" max="1542" width="10.875" style="25" customWidth="1"/>
    <col min="1543" max="1543" width="11.375" style="25" customWidth="1"/>
    <col min="1544" max="1544" width="15.125" style="25" customWidth="1"/>
    <col min="1545" max="1545" width="57" style="25" customWidth="1"/>
    <col min="1546" max="1792" width="8.875" style="25"/>
    <col min="1793" max="1793" width="18.375" style="25" customWidth="1"/>
    <col min="1794" max="1794" width="13" style="25" customWidth="1"/>
    <col min="1795" max="1795" width="11.875" style="25" customWidth="1"/>
    <col min="1796" max="1796" width="10.375" style="25" customWidth="1"/>
    <col min="1797" max="1797" width="9.75" style="25" customWidth="1"/>
    <col min="1798" max="1798" width="10.875" style="25" customWidth="1"/>
    <col min="1799" max="1799" width="11.375" style="25" customWidth="1"/>
    <col min="1800" max="1800" width="15.125" style="25" customWidth="1"/>
    <col min="1801" max="1801" width="57" style="25" customWidth="1"/>
    <col min="1802" max="2048" width="8.875" style="25"/>
    <col min="2049" max="2049" width="18.375" style="25" customWidth="1"/>
    <col min="2050" max="2050" width="13" style="25" customWidth="1"/>
    <col min="2051" max="2051" width="11.875" style="25" customWidth="1"/>
    <col min="2052" max="2052" width="10.375" style="25" customWidth="1"/>
    <col min="2053" max="2053" width="9.75" style="25" customWidth="1"/>
    <col min="2054" max="2054" width="10.875" style="25" customWidth="1"/>
    <col min="2055" max="2055" width="11.375" style="25" customWidth="1"/>
    <col min="2056" max="2056" width="15.125" style="25" customWidth="1"/>
    <col min="2057" max="2057" width="57" style="25" customWidth="1"/>
    <col min="2058" max="2304" width="8.875" style="25"/>
    <col min="2305" max="2305" width="18.375" style="25" customWidth="1"/>
    <col min="2306" max="2306" width="13" style="25" customWidth="1"/>
    <col min="2307" max="2307" width="11.875" style="25" customWidth="1"/>
    <col min="2308" max="2308" width="10.375" style="25" customWidth="1"/>
    <col min="2309" max="2309" width="9.75" style="25" customWidth="1"/>
    <col min="2310" max="2310" width="10.875" style="25" customWidth="1"/>
    <col min="2311" max="2311" width="11.375" style="25" customWidth="1"/>
    <col min="2312" max="2312" width="15.125" style="25" customWidth="1"/>
    <col min="2313" max="2313" width="57" style="25" customWidth="1"/>
    <col min="2314" max="2560" width="8.875" style="25"/>
    <col min="2561" max="2561" width="18.375" style="25" customWidth="1"/>
    <col min="2562" max="2562" width="13" style="25" customWidth="1"/>
    <col min="2563" max="2563" width="11.875" style="25" customWidth="1"/>
    <col min="2564" max="2564" width="10.375" style="25" customWidth="1"/>
    <col min="2565" max="2565" width="9.75" style="25" customWidth="1"/>
    <col min="2566" max="2566" width="10.875" style="25" customWidth="1"/>
    <col min="2567" max="2567" width="11.375" style="25" customWidth="1"/>
    <col min="2568" max="2568" width="15.125" style="25" customWidth="1"/>
    <col min="2569" max="2569" width="57" style="25" customWidth="1"/>
    <col min="2570" max="2816" width="8.875" style="25"/>
    <col min="2817" max="2817" width="18.375" style="25" customWidth="1"/>
    <col min="2818" max="2818" width="13" style="25" customWidth="1"/>
    <col min="2819" max="2819" width="11.875" style="25" customWidth="1"/>
    <col min="2820" max="2820" width="10.375" style="25" customWidth="1"/>
    <col min="2821" max="2821" width="9.75" style="25" customWidth="1"/>
    <col min="2822" max="2822" width="10.875" style="25" customWidth="1"/>
    <col min="2823" max="2823" width="11.375" style="25" customWidth="1"/>
    <col min="2824" max="2824" width="15.125" style="25" customWidth="1"/>
    <col min="2825" max="2825" width="57" style="25" customWidth="1"/>
    <col min="2826" max="3072" width="8.875" style="25"/>
    <col min="3073" max="3073" width="18.375" style="25" customWidth="1"/>
    <col min="3074" max="3074" width="13" style="25" customWidth="1"/>
    <col min="3075" max="3075" width="11.875" style="25" customWidth="1"/>
    <col min="3076" max="3076" width="10.375" style="25" customWidth="1"/>
    <col min="3077" max="3077" width="9.75" style="25" customWidth="1"/>
    <col min="3078" max="3078" width="10.875" style="25" customWidth="1"/>
    <col min="3079" max="3079" width="11.375" style="25" customWidth="1"/>
    <col min="3080" max="3080" width="15.125" style="25" customWidth="1"/>
    <col min="3081" max="3081" width="57" style="25" customWidth="1"/>
    <col min="3082" max="3328" width="8.875" style="25"/>
    <col min="3329" max="3329" width="18.375" style="25" customWidth="1"/>
    <col min="3330" max="3330" width="13" style="25" customWidth="1"/>
    <col min="3331" max="3331" width="11.875" style="25" customWidth="1"/>
    <col min="3332" max="3332" width="10.375" style="25" customWidth="1"/>
    <col min="3333" max="3333" width="9.75" style="25" customWidth="1"/>
    <col min="3334" max="3334" width="10.875" style="25" customWidth="1"/>
    <col min="3335" max="3335" width="11.375" style="25" customWidth="1"/>
    <col min="3336" max="3336" width="15.125" style="25" customWidth="1"/>
    <col min="3337" max="3337" width="57" style="25" customWidth="1"/>
    <col min="3338" max="3584" width="8.875" style="25"/>
    <col min="3585" max="3585" width="18.375" style="25" customWidth="1"/>
    <col min="3586" max="3586" width="13" style="25" customWidth="1"/>
    <col min="3587" max="3587" width="11.875" style="25" customWidth="1"/>
    <col min="3588" max="3588" width="10.375" style="25" customWidth="1"/>
    <col min="3589" max="3589" width="9.75" style="25" customWidth="1"/>
    <col min="3590" max="3590" width="10.875" style="25" customWidth="1"/>
    <col min="3591" max="3591" width="11.375" style="25" customWidth="1"/>
    <col min="3592" max="3592" width="15.125" style="25" customWidth="1"/>
    <col min="3593" max="3593" width="57" style="25" customWidth="1"/>
    <col min="3594" max="3840" width="8.875" style="25"/>
    <col min="3841" max="3841" width="18.375" style="25" customWidth="1"/>
    <col min="3842" max="3842" width="13" style="25" customWidth="1"/>
    <col min="3843" max="3843" width="11.875" style="25" customWidth="1"/>
    <col min="3844" max="3844" width="10.375" style="25" customWidth="1"/>
    <col min="3845" max="3845" width="9.75" style="25" customWidth="1"/>
    <col min="3846" max="3846" width="10.875" style="25" customWidth="1"/>
    <col min="3847" max="3847" width="11.375" style="25" customWidth="1"/>
    <col min="3848" max="3848" width="15.125" style="25" customWidth="1"/>
    <col min="3849" max="3849" width="57" style="25" customWidth="1"/>
    <col min="3850" max="4096" width="8.875" style="25"/>
    <col min="4097" max="4097" width="18.375" style="25" customWidth="1"/>
    <col min="4098" max="4098" width="13" style="25" customWidth="1"/>
    <col min="4099" max="4099" width="11.875" style="25" customWidth="1"/>
    <col min="4100" max="4100" width="10.375" style="25" customWidth="1"/>
    <col min="4101" max="4101" width="9.75" style="25" customWidth="1"/>
    <col min="4102" max="4102" width="10.875" style="25" customWidth="1"/>
    <col min="4103" max="4103" width="11.375" style="25" customWidth="1"/>
    <col min="4104" max="4104" width="15.125" style="25" customWidth="1"/>
    <col min="4105" max="4105" width="57" style="25" customWidth="1"/>
    <col min="4106" max="4352" width="8.875" style="25"/>
    <col min="4353" max="4353" width="18.375" style="25" customWidth="1"/>
    <col min="4354" max="4354" width="13" style="25" customWidth="1"/>
    <col min="4355" max="4355" width="11.875" style="25" customWidth="1"/>
    <col min="4356" max="4356" width="10.375" style="25" customWidth="1"/>
    <col min="4357" max="4357" width="9.75" style="25" customWidth="1"/>
    <col min="4358" max="4358" width="10.875" style="25" customWidth="1"/>
    <col min="4359" max="4359" width="11.375" style="25" customWidth="1"/>
    <col min="4360" max="4360" width="15.125" style="25" customWidth="1"/>
    <col min="4361" max="4361" width="57" style="25" customWidth="1"/>
    <col min="4362" max="4608" width="8.875" style="25"/>
    <col min="4609" max="4609" width="18.375" style="25" customWidth="1"/>
    <col min="4610" max="4610" width="13" style="25" customWidth="1"/>
    <col min="4611" max="4611" width="11.875" style="25" customWidth="1"/>
    <col min="4612" max="4612" width="10.375" style="25" customWidth="1"/>
    <col min="4613" max="4613" width="9.75" style="25" customWidth="1"/>
    <col min="4614" max="4614" width="10.875" style="25" customWidth="1"/>
    <col min="4615" max="4615" width="11.375" style="25" customWidth="1"/>
    <col min="4616" max="4616" width="15.125" style="25" customWidth="1"/>
    <col min="4617" max="4617" width="57" style="25" customWidth="1"/>
    <col min="4618" max="4864" width="8.875" style="25"/>
    <col min="4865" max="4865" width="18.375" style="25" customWidth="1"/>
    <col min="4866" max="4866" width="13" style="25" customWidth="1"/>
    <col min="4867" max="4867" width="11.875" style="25" customWidth="1"/>
    <col min="4868" max="4868" width="10.375" style="25" customWidth="1"/>
    <col min="4869" max="4869" width="9.75" style="25" customWidth="1"/>
    <col min="4870" max="4870" width="10.875" style="25" customWidth="1"/>
    <col min="4871" max="4871" width="11.375" style="25" customWidth="1"/>
    <col min="4872" max="4872" width="15.125" style="25" customWidth="1"/>
    <col min="4873" max="4873" width="57" style="25" customWidth="1"/>
    <col min="4874" max="5120" width="8.875" style="25"/>
    <col min="5121" max="5121" width="18.375" style="25" customWidth="1"/>
    <col min="5122" max="5122" width="13" style="25" customWidth="1"/>
    <col min="5123" max="5123" width="11.875" style="25" customWidth="1"/>
    <col min="5124" max="5124" width="10.375" style="25" customWidth="1"/>
    <col min="5125" max="5125" width="9.75" style="25" customWidth="1"/>
    <col min="5126" max="5126" width="10.875" style="25" customWidth="1"/>
    <col min="5127" max="5127" width="11.375" style="25" customWidth="1"/>
    <col min="5128" max="5128" width="15.125" style="25" customWidth="1"/>
    <col min="5129" max="5129" width="57" style="25" customWidth="1"/>
    <col min="5130" max="5376" width="8.875" style="25"/>
    <col min="5377" max="5377" width="18.375" style="25" customWidth="1"/>
    <col min="5378" max="5378" width="13" style="25" customWidth="1"/>
    <col min="5379" max="5379" width="11.875" style="25" customWidth="1"/>
    <col min="5380" max="5380" width="10.375" style="25" customWidth="1"/>
    <col min="5381" max="5381" width="9.75" style="25" customWidth="1"/>
    <col min="5382" max="5382" width="10.875" style="25" customWidth="1"/>
    <col min="5383" max="5383" width="11.375" style="25" customWidth="1"/>
    <col min="5384" max="5384" width="15.125" style="25" customWidth="1"/>
    <col min="5385" max="5385" width="57" style="25" customWidth="1"/>
    <col min="5386" max="5632" width="8.875" style="25"/>
    <col min="5633" max="5633" width="18.375" style="25" customWidth="1"/>
    <col min="5634" max="5634" width="13" style="25" customWidth="1"/>
    <col min="5635" max="5635" width="11.875" style="25" customWidth="1"/>
    <col min="5636" max="5636" width="10.375" style="25" customWidth="1"/>
    <col min="5637" max="5637" width="9.75" style="25" customWidth="1"/>
    <col min="5638" max="5638" width="10.875" style="25" customWidth="1"/>
    <col min="5639" max="5639" width="11.375" style="25" customWidth="1"/>
    <col min="5640" max="5640" width="15.125" style="25" customWidth="1"/>
    <col min="5641" max="5641" width="57" style="25" customWidth="1"/>
    <col min="5642" max="5888" width="8.875" style="25"/>
    <col min="5889" max="5889" width="18.375" style="25" customWidth="1"/>
    <col min="5890" max="5890" width="13" style="25" customWidth="1"/>
    <col min="5891" max="5891" width="11.875" style="25" customWidth="1"/>
    <col min="5892" max="5892" width="10.375" style="25" customWidth="1"/>
    <col min="5893" max="5893" width="9.75" style="25" customWidth="1"/>
    <col min="5894" max="5894" width="10.875" style="25" customWidth="1"/>
    <col min="5895" max="5895" width="11.375" style="25" customWidth="1"/>
    <col min="5896" max="5896" width="15.125" style="25" customWidth="1"/>
    <col min="5897" max="5897" width="57" style="25" customWidth="1"/>
    <col min="5898" max="6144" width="8.875" style="25"/>
    <col min="6145" max="6145" width="18.375" style="25" customWidth="1"/>
    <col min="6146" max="6146" width="13" style="25" customWidth="1"/>
    <col min="6147" max="6147" width="11.875" style="25" customWidth="1"/>
    <col min="6148" max="6148" width="10.375" style="25" customWidth="1"/>
    <col min="6149" max="6149" width="9.75" style="25" customWidth="1"/>
    <col min="6150" max="6150" width="10.875" style="25" customWidth="1"/>
    <col min="6151" max="6151" width="11.375" style="25" customWidth="1"/>
    <col min="6152" max="6152" width="15.125" style="25" customWidth="1"/>
    <col min="6153" max="6153" width="57" style="25" customWidth="1"/>
    <col min="6154" max="6400" width="8.875" style="25"/>
    <col min="6401" max="6401" width="18.375" style="25" customWidth="1"/>
    <col min="6402" max="6402" width="13" style="25" customWidth="1"/>
    <col min="6403" max="6403" width="11.875" style="25" customWidth="1"/>
    <col min="6404" max="6404" width="10.375" style="25" customWidth="1"/>
    <col min="6405" max="6405" width="9.75" style="25" customWidth="1"/>
    <col min="6406" max="6406" width="10.875" style="25" customWidth="1"/>
    <col min="6407" max="6407" width="11.375" style="25" customWidth="1"/>
    <col min="6408" max="6408" width="15.125" style="25" customWidth="1"/>
    <col min="6409" max="6409" width="57" style="25" customWidth="1"/>
    <col min="6410" max="6656" width="8.875" style="25"/>
    <col min="6657" max="6657" width="18.375" style="25" customWidth="1"/>
    <col min="6658" max="6658" width="13" style="25" customWidth="1"/>
    <col min="6659" max="6659" width="11.875" style="25" customWidth="1"/>
    <col min="6660" max="6660" width="10.375" style="25" customWidth="1"/>
    <col min="6661" max="6661" width="9.75" style="25" customWidth="1"/>
    <col min="6662" max="6662" width="10.875" style="25" customWidth="1"/>
    <col min="6663" max="6663" width="11.375" style="25" customWidth="1"/>
    <col min="6664" max="6664" width="15.125" style="25" customWidth="1"/>
    <col min="6665" max="6665" width="57" style="25" customWidth="1"/>
    <col min="6666" max="6912" width="8.875" style="25"/>
    <col min="6913" max="6913" width="18.375" style="25" customWidth="1"/>
    <col min="6914" max="6914" width="13" style="25" customWidth="1"/>
    <col min="6915" max="6915" width="11.875" style="25" customWidth="1"/>
    <col min="6916" max="6916" width="10.375" style="25" customWidth="1"/>
    <col min="6917" max="6917" width="9.75" style="25" customWidth="1"/>
    <col min="6918" max="6918" width="10.875" style="25" customWidth="1"/>
    <col min="6919" max="6919" width="11.375" style="25" customWidth="1"/>
    <col min="6920" max="6920" width="15.125" style="25" customWidth="1"/>
    <col min="6921" max="6921" width="57" style="25" customWidth="1"/>
    <col min="6922" max="7168" width="8.875" style="25"/>
    <col min="7169" max="7169" width="18.375" style="25" customWidth="1"/>
    <col min="7170" max="7170" width="13" style="25" customWidth="1"/>
    <col min="7171" max="7171" width="11.875" style="25" customWidth="1"/>
    <col min="7172" max="7172" width="10.375" style="25" customWidth="1"/>
    <col min="7173" max="7173" width="9.75" style="25" customWidth="1"/>
    <col min="7174" max="7174" width="10.875" style="25" customWidth="1"/>
    <col min="7175" max="7175" width="11.375" style="25" customWidth="1"/>
    <col min="7176" max="7176" width="15.125" style="25" customWidth="1"/>
    <col min="7177" max="7177" width="57" style="25" customWidth="1"/>
    <col min="7178" max="7424" width="8.875" style="25"/>
    <col min="7425" max="7425" width="18.375" style="25" customWidth="1"/>
    <col min="7426" max="7426" width="13" style="25" customWidth="1"/>
    <col min="7427" max="7427" width="11.875" style="25" customWidth="1"/>
    <col min="7428" max="7428" width="10.375" style="25" customWidth="1"/>
    <col min="7429" max="7429" width="9.75" style="25" customWidth="1"/>
    <col min="7430" max="7430" width="10.875" style="25" customWidth="1"/>
    <col min="7431" max="7431" width="11.375" style="25" customWidth="1"/>
    <col min="7432" max="7432" width="15.125" style="25" customWidth="1"/>
    <col min="7433" max="7433" width="57" style="25" customWidth="1"/>
    <col min="7434" max="7680" width="8.875" style="25"/>
    <col min="7681" max="7681" width="18.375" style="25" customWidth="1"/>
    <col min="7682" max="7682" width="13" style="25" customWidth="1"/>
    <col min="7683" max="7683" width="11.875" style="25" customWidth="1"/>
    <col min="7684" max="7684" width="10.375" style="25" customWidth="1"/>
    <col min="7685" max="7685" width="9.75" style="25" customWidth="1"/>
    <col min="7686" max="7686" width="10.875" style="25" customWidth="1"/>
    <col min="7687" max="7687" width="11.375" style="25" customWidth="1"/>
    <col min="7688" max="7688" width="15.125" style="25" customWidth="1"/>
    <col min="7689" max="7689" width="57" style="25" customWidth="1"/>
    <col min="7690" max="7936" width="8.875" style="25"/>
    <col min="7937" max="7937" width="18.375" style="25" customWidth="1"/>
    <col min="7938" max="7938" width="13" style="25" customWidth="1"/>
    <col min="7939" max="7939" width="11.875" style="25" customWidth="1"/>
    <col min="7940" max="7940" width="10.375" style="25" customWidth="1"/>
    <col min="7941" max="7941" width="9.75" style="25" customWidth="1"/>
    <col min="7942" max="7942" width="10.875" style="25" customWidth="1"/>
    <col min="7943" max="7943" width="11.375" style="25" customWidth="1"/>
    <col min="7944" max="7944" width="15.125" style="25" customWidth="1"/>
    <col min="7945" max="7945" width="57" style="25" customWidth="1"/>
    <col min="7946" max="8192" width="8.875" style="25"/>
    <col min="8193" max="8193" width="18.375" style="25" customWidth="1"/>
    <col min="8194" max="8194" width="13" style="25" customWidth="1"/>
    <col min="8195" max="8195" width="11.875" style="25" customWidth="1"/>
    <col min="8196" max="8196" width="10.375" style="25" customWidth="1"/>
    <col min="8197" max="8197" width="9.75" style="25" customWidth="1"/>
    <col min="8198" max="8198" width="10.875" style="25" customWidth="1"/>
    <col min="8199" max="8199" width="11.375" style="25" customWidth="1"/>
    <col min="8200" max="8200" width="15.125" style="25" customWidth="1"/>
    <col min="8201" max="8201" width="57" style="25" customWidth="1"/>
    <col min="8202" max="8448" width="8.875" style="25"/>
    <col min="8449" max="8449" width="18.375" style="25" customWidth="1"/>
    <col min="8450" max="8450" width="13" style="25" customWidth="1"/>
    <col min="8451" max="8451" width="11.875" style="25" customWidth="1"/>
    <col min="8452" max="8452" width="10.375" style="25" customWidth="1"/>
    <col min="8453" max="8453" width="9.75" style="25" customWidth="1"/>
    <col min="8454" max="8454" width="10.875" style="25" customWidth="1"/>
    <col min="8455" max="8455" width="11.375" style="25" customWidth="1"/>
    <col min="8456" max="8456" width="15.125" style="25" customWidth="1"/>
    <col min="8457" max="8457" width="57" style="25" customWidth="1"/>
    <col min="8458" max="8704" width="8.875" style="25"/>
    <col min="8705" max="8705" width="18.375" style="25" customWidth="1"/>
    <col min="8706" max="8706" width="13" style="25" customWidth="1"/>
    <col min="8707" max="8707" width="11.875" style="25" customWidth="1"/>
    <col min="8708" max="8708" width="10.375" style="25" customWidth="1"/>
    <col min="8709" max="8709" width="9.75" style="25" customWidth="1"/>
    <col min="8710" max="8710" width="10.875" style="25" customWidth="1"/>
    <col min="8711" max="8711" width="11.375" style="25" customWidth="1"/>
    <col min="8712" max="8712" width="15.125" style="25" customWidth="1"/>
    <col min="8713" max="8713" width="57" style="25" customWidth="1"/>
    <col min="8714" max="8960" width="8.875" style="25"/>
    <col min="8961" max="8961" width="18.375" style="25" customWidth="1"/>
    <col min="8962" max="8962" width="13" style="25" customWidth="1"/>
    <col min="8963" max="8963" width="11.875" style="25" customWidth="1"/>
    <col min="8964" max="8964" width="10.375" style="25" customWidth="1"/>
    <col min="8965" max="8965" width="9.75" style="25" customWidth="1"/>
    <col min="8966" max="8966" width="10.875" style="25" customWidth="1"/>
    <col min="8967" max="8967" width="11.375" style="25" customWidth="1"/>
    <col min="8968" max="8968" width="15.125" style="25" customWidth="1"/>
    <col min="8969" max="8969" width="57" style="25" customWidth="1"/>
    <col min="8970" max="9216" width="8.875" style="25"/>
    <col min="9217" max="9217" width="18.375" style="25" customWidth="1"/>
    <col min="9218" max="9218" width="13" style="25" customWidth="1"/>
    <col min="9219" max="9219" width="11.875" style="25" customWidth="1"/>
    <col min="9220" max="9220" width="10.375" style="25" customWidth="1"/>
    <col min="9221" max="9221" width="9.75" style="25" customWidth="1"/>
    <col min="9222" max="9222" width="10.875" style="25" customWidth="1"/>
    <col min="9223" max="9223" width="11.375" style="25" customWidth="1"/>
    <col min="9224" max="9224" width="15.125" style="25" customWidth="1"/>
    <col min="9225" max="9225" width="57" style="25" customWidth="1"/>
    <col min="9226" max="9472" width="8.875" style="25"/>
    <col min="9473" max="9473" width="18.375" style="25" customWidth="1"/>
    <col min="9474" max="9474" width="13" style="25" customWidth="1"/>
    <col min="9475" max="9475" width="11.875" style="25" customWidth="1"/>
    <col min="9476" max="9476" width="10.375" style="25" customWidth="1"/>
    <col min="9477" max="9477" width="9.75" style="25" customWidth="1"/>
    <col min="9478" max="9478" width="10.875" style="25" customWidth="1"/>
    <col min="9479" max="9479" width="11.375" style="25" customWidth="1"/>
    <col min="9480" max="9480" width="15.125" style="25" customWidth="1"/>
    <col min="9481" max="9481" width="57" style="25" customWidth="1"/>
    <col min="9482" max="9728" width="8.875" style="25"/>
    <col min="9729" max="9729" width="18.375" style="25" customWidth="1"/>
    <col min="9730" max="9730" width="13" style="25" customWidth="1"/>
    <col min="9731" max="9731" width="11.875" style="25" customWidth="1"/>
    <col min="9732" max="9732" width="10.375" style="25" customWidth="1"/>
    <col min="9733" max="9733" width="9.75" style="25" customWidth="1"/>
    <col min="9734" max="9734" width="10.875" style="25" customWidth="1"/>
    <col min="9735" max="9735" width="11.375" style="25" customWidth="1"/>
    <col min="9736" max="9736" width="15.125" style="25" customWidth="1"/>
    <col min="9737" max="9737" width="57" style="25" customWidth="1"/>
    <col min="9738" max="9984" width="8.875" style="25"/>
    <col min="9985" max="9985" width="18.375" style="25" customWidth="1"/>
    <col min="9986" max="9986" width="13" style="25" customWidth="1"/>
    <col min="9987" max="9987" width="11.875" style="25" customWidth="1"/>
    <col min="9988" max="9988" width="10.375" style="25" customWidth="1"/>
    <col min="9989" max="9989" width="9.75" style="25" customWidth="1"/>
    <col min="9990" max="9990" width="10.875" style="25" customWidth="1"/>
    <col min="9991" max="9991" width="11.375" style="25" customWidth="1"/>
    <col min="9992" max="9992" width="15.125" style="25" customWidth="1"/>
    <col min="9993" max="9993" width="57" style="25" customWidth="1"/>
    <col min="9994" max="10240" width="8.875" style="25"/>
    <col min="10241" max="10241" width="18.375" style="25" customWidth="1"/>
    <col min="10242" max="10242" width="13" style="25" customWidth="1"/>
    <col min="10243" max="10243" width="11.875" style="25" customWidth="1"/>
    <col min="10244" max="10244" width="10.375" style="25" customWidth="1"/>
    <col min="10245" max="10245" width="9.75" style="25" customWidth="1"/>
    <col min="10246" max="10246" width="10.875" style="25" customWidth="1"/>
    <col min="10247" max="10247" width="11.375" style="25" customWidth="1"/>
    <col min="10248" max="10248" width="15.125" style="25" customWidth="1"/>
    <col min="10249" max="10249" width="57" style="25" customWidth="1"/>
    <col min="10250" max="10496" width="8.875" style="25"/>
    <col min="10497" max="10497" width="18.375" style="25" customWidth="1"/>
    <col min="10498" max="10498" width="13" style="25" customWidth="1"/>
    <col min="10499" max="10499" width="11.875" style="25" customWidth="1"/>
    <col min="10500" max="10500" width="10.375" style="25" customWidth="1"/>
    <col min="10501" max="10501" width="9.75" style="25" customWidth="1"/>
    <col min="10502" max="10502" width="10.875" style="25" customWidth="1"/>
    <col min="10503" max="10503" width="11.375" style="25" customWidth="1"/>
    <col min="10504" max="10504" width="15.125" style="25" customWidth="1"/>
    <col min="10505" max="10505" width="57" style="25" customWidth="1"/>
    <col min="10506" max="10752" width="8.875" style="25"/>
    <col min="10753" max="10753" width="18.375" style="25" customWidth="1"/>
    <col min="10754" max="10754" width="13" style="25" customWidth="1"/>
    <col min="10755" max="10755" width="11.875" style="25" customWidth="1"/>
    <col min="10756" max="10756" width="10.375" style="25" customWidth="1"/>
    <col min="10757" max="10757" width="9.75" style="25" customWidth="1"/>
    <col min="10758" max="10758" width="10.875" style="25" customWidth="1"/>
    <col min="10759" max="10759" width="11.375" style="25" customWidth="1"/>
    <col min="10760" max="10760" width="15.125" style="25" customWidth="1"/>
    <col min="10761" max="10761" width="57" style="25" customWidth="1"/>
    <col min="10762" max="11008" width="8.875" style="25"/>
    <col min="11009" max="11009" width="18.375" style="25" customWidth="1"/>
    <col min="11010" max="11010" width="13" style="25" customWidth="1"/>
    <col min="11011" max="11011" width="11.875" style="25" customWidth="1"/>
    <col min="11012" max="11012" width="10.375" style="25" customWidth="1"/>
    <col min="11013" max="11013" width="9.75" style="25" customWidth="1"/>
    <col min="11014" max="11014" width="10.875" style="25" customWidth="1"/>
    <col min="11015" max="11015" width="11.375" style="25" customWidth="1"/>
    <col min="11016" max="11016" width="15.125" style="25" customWidth="1"/>
    <col min="11017" max="11017" width="57" style="25" customWidth="1"/>
    <col min="11018" max="11264" width="8.875" style="25"/>
    <col min="11265" max="11265" width="18.375" style="25" customWidth="1"/>
    <col min="11266" max="11266" width="13" style="25" customWidth="1"/>
    <col min="11267" max="11267" width="11.875" style="25" customWidth="1"/>
    <col min="11268" max="11268" width="10.375" style="25" customWidth="1"/>
    <col min="11269" max="11269" width="9.75" style="25" customWidth="1"/>
    <col min="11270" max="11270" width="10.875" style="25" customWidth="1"/>
    <col min="11271" max="11271" width="11.375" style="25" customWidth="1"/>
    <col min="11272" max="11272" width="15.125" style="25" customWidth="1"/>
    <col min="11273" max="11273" width="57" style="25" customWidth="1"/>
    <col min="11274" max="11520" width="8.875" style="25"/>
    <col min="11521" max="11521" width="18.375" style="25" customWidth="1"/>
    <col min="11522" max="11522" width="13" style="25" customWidth="1"/>
    <col min="11523" max="11523" width="11.875" style="25" customWidth="1"/>
    <col min="11524" max="11524" width="10.375" style="25" customWidth="1"/>
    <col min="11525" max="11525" width="9.75" style="25" customWidth="1"/>
    <col min="11526" max="11526" width="10.875" style="25" customWidth="1"/>
    <col min="11527" max="11527" width="11.375" style="25" customWidth="1"/>
    <col min="11528" max="11528" width="15.125" style="25" customWidth="1"/>
    <col min="11529" max="11529" width="57" style="25" customWidth="1"/>
    <col min="11530" max="11776" width="8.875" style="25"/>
    <col min="11777" max="11777" width="18.375" style="25" customWidth="1"/>
    <col min="11778" max="11778" width="13" style="25" customWidth="1"/>
    <col min="11779" max="11779" width="11.875" style="25" customWidth="1"/>
    <col min="11780" max="11780" width="10.375" style="25" customWidth="1"/>
    <col min="11781" max="11781" width="9.75" style="25" customWidth="1"/>
    <col min="11782" max="11782" width="10.875" style="25" customWidth="1"/>
    <col min="11783" max="11783" width="11.375" style="25" customWidth="1"/>
    <col min="11784" max="11784" width="15.125" style="25" customWidth="1"/>
    <col min="11785" max="11785" width="57" style="25" customWidth="1"/>
    <col min="11786" max="12032" width="8.875" style="25"/>
    <col min="12033" max="12033" width="18.375" style="25" customWidth="1"/>
    <col min="12034" max="12034" width="13" style="25" customWidth="1"/>
    <col min="12035" max="12035" width="11.875" style="25" customWidth="1"/>
    <col min="12036" max="12036" width="10.375" style="25" customWidth="1"/>
    <col min="12037" max="12037" width="9.75" style="25" customWidth="1"/>
    <col min="12038" max="12038" width="10.875" style="25" customWidth="1"/>
    <col min="12039" max="12039" width="11.375" style="25" customWidth="1"/>
    <col min="12040" max="12040" width="15.125" style="25" customWidth="1"/>
    <col min="12041" max="12041" width="57" style="25" customWidth="1"/>
    <col min="12042" max="12288" width="8.875" style="25"/>
    <col min="12289" max="12289" width="18.375" style="25" customWidth="1"/>
    <col min="12290" max="12290" width="13" style="25" customWidth="1"/>
    <col min="12291" max="12291" width="11.875" style="25" customWidth="1"/>
    <col min="12292" max="12292" width="10.375" style="25" customWidth="1"/>
    <col min="12293" max="12293" width="9.75" style="25" customWidth="1"/>
    <col min="12294" max="12294" width="10.875" style="25" customWidth="1"/>
    <col min="12295" max="12295" width="11.375" style="25" customWidth="1"/>
    <col min="12296" max="12296" width="15.125" style="25" customWidth="1"/>
    <col min="12297" max="12297" width="57" style="25" customWidth="1"/>
    <col min="12298" max="12544" width="8.875" style="25"/>
    <col min="12545" max="12545" width="18.375" style="25" customWidth="1"/>
    <col min="12546" max="12546" width="13" style="25" customWidth="1"/>
    <col min="12547" max="12547" width="11.875" style="25" customWidth="1"/>
    <col min="12548" max="12548" width="10.375" style="25" customWidth="1"/>
    <col min="12549" max="12549" width="9.75" style="25" customWidth="1"/>
    <col min="12550" max="12550" width="10.875" style="25" customWidth="1"/>
    <col min="12551" max="12551" width="11.375" style="25" customWidth="1"/>
    <col min="12552" max="12552" width="15.125" style="25" customWidth="1"/>
    <col min="12553" max="12553" width="57" style="25" customWidth="1"/>
    <col min="12554" max="12800" width="8.875" style="25"/>
    <col min="12801" max="12801" width="18.375" style="25" customWidth="1"/>
    <col min="12802" max="12802" width="13" style="25" customWidth="1"/>
    <col min="12803" max="12803" width="11.875" style="25" customWidth="1"/>
    <col min="12804" max="12804" width="10.375" style="25" customWidth="1"/>
    <col min="12805" max="12805" width="9.75" style="25" customWidth="1"/>
    <col min="12806" max="12806" width="10.875" style="25" customWidth="1"/>
    <col min="12807" max="12807" width="11.375" style="25" customWidth="1"/>
    <col min="12808" max="12808" width="15.125" style="25" customWidth="1"/>
    <col min="12809" max="12809" width="57" style="25" customWidth="1"/>
    <col min="12810" max="13056" width="8.875" style="25"/>
    <col min="13057" max="13057" width="18.375" style="25" customWidth="1"/>
    <col min="13058" max="13058" width="13" style="25" customWidth="1"/>
    <col min="13059" max="13059" width="11.875" style="25" customWidth="1"/>
    <col min="13060" max="13060" width="10.375" style="25" customWidth="1"/>
    <col min="13061" max="13061" width="9.75" style="25" customWidth="1"/>
    <col min="13062" max="13062" width="10.875" style="25" customWidth="1"/>
    <col min="13063" max="13063" width="11.375" style="25" customWidth="1"/>
    <col min="13064" max="13064" width="15.125" style="25" customWidth="1"/>
    <col min="13065" max="13065" width="57" style="25" customWidth="1"/>
    <col min="13066" max="13312" width="8.875" style="25"/>
    <col min="13313" max="13313" width="18.375" style="25" customWidth="1"/>
    <col min="13314" max="13314" width="13" style="25" customWidth="1"/>
    <col min="13315" max="13315" width="11.875" style="25" customWidth="1"/>
    <col min="13316" max="13316" width="10.375" style="25" customWidth="1"/>
    <col min="13317" max="13317" width="9.75" style="25" customWidth="1"/>
    <col min="13318" max="13318" width="10.875" style="25" customWidth="1"/>
    <col min="13319" max="13319" width="11.375" style="25" customWidth="1"/>
    <col min="13320" max="13320" width="15.125" style="25" customWidth="1"/>
    <col min="13321" max="13321" width="57" style="25" customWidth="1"/>
    <col min="13322" max="13568" width="8.875" style="25"/>
    <col min="13569" max="13569" width="18.375" style="25" customWidth="1"/>
    <col min="13570" max="13570" width="13" style="25" customWidth="1"/>
    <col min="13571" max="13571" width="11.875" style="25" customWidth="1"/>
    <col min="13572" max="13572" width="10.375" style="25" customWidth="1"/>
    <col min="13573" max="13573" width="9.75" style="25" customWidth="1"/>
    <col min="13574" max="13574" width="10.875" style="25" customWidth="1"/>
    <col min="13575" max="13575" width="11.375" style="25" customWidth="1"/>
    <col min="13576" max="13576" width="15.125" style="25" customWidth="1"/>
    <col min="13577" max="13577" width="57" style="25" customWidth="1"/>
    <col min="13578" max="13824" width="8.875" style="25"/>
    <col min="13825" max="13825" width="18.375" style="25" customWidth="1"/>
    <col min="13826" max="13826" width="13" style="25" customWidth="1"/>
    <col min="13827" max="13827" width="11.875" style="25" customWidth="1"/>
    <col min="13828" max="13828" width="10.375" style="25" customWidth="1"/>
    <col min="13829" max="13829" width="9.75" style="25" customWidth="1"/>
    <col min="13830" max="13830" width="10.875" style="25" customWidth="1"/>
    <col min="13831" max="13831" width="11.375" style="25" customWidth="1"/>
    <col min="13832" max="13832" width="15.125" style="25" customWidth="1"/>
    <col min="13833" max="13833" width="57" style="25" customWidth="1"/>
    <col min="13834" max="14080" width="8.875" style="25"/>
    <col min="14081" max="14081" width="18.375" style="25" customWidth="1"/>
    <col min="14082" max="14082" width="13" style="25" customWidth="1"/>
    <col min="14083" max="14083" width="11.875" style="25" customWidth="1"/>
    <col min="14084" max="14084" width="10.375" style="25" customWidth="1"/>
    <col min="14085" max="14085" width="9.75" style="25" customWidth="1"/>
    <col min="14086" max="14086" width="10.875" style="25" customWidth="1"/>
    <col min="14087" max="14087" width="11.375" style="25" customWidth="1"/>
    <col min="14088" max="14088" width="15.125" style="25" customWidth="1"/>
    <col min="14089" max="14089" width="57" style="25" customWidth="1"/>
    <col min="14090" max="14336" width="8.875" style="25"/>
    <col min="14337" max="14337" width="18.375" style="25" customWidth="1"/>
    <col min="14338" max="14338" width="13" style="25" customWidth="1"/>
    <col min="14339" max="14339" width="11.875" style="25" customWidth="1"/>
    <col min="14340" max="14340" width="10.375" style="25" customWidth="1"/>
    <col min="14341" max="14341" width="9.75" style="25" customWidth="1"/>
    <col min="14342" max="14342" width="10.875" style="25" customWidth="1"/>
    <col min="14343" max="14343" width="11.375" style="25" customWidth="1"/>
    <col min="14344" max="14344" width="15.125" style="25" customWidth="1"/>
    <col min="14345" max="14345" width="57" style="25" customWidth="1"/>
    <col min="14346" max="14592" width="8.875" style="25"/>
    <col min="14593" max="14593" width="18.375" style="25" customWidth="1"/>
    <col min="14594" max="14594" width="13" style="25" customWidth="1"/>
    <col min="14595" max="14595" width="11.875" style="25" customWidth="1"/>
    <col min="14596" max="14596" width="10.375" style="25" customWidth="1"/>
    <col min="14597" max="14597" width="9.75" style="25" customWidth="1"/>
    <col min="14598" max="14598" width="10.875" style="25" customWidth="1"/>
    <col min="14599" max="14599" width="11.375" style="25" customWidth="1"/>
    <col min="14600" max="14600" width="15.125" style="25" customWidth="1"/>
    <col min="14601" max="14601" width="57" style="25" customWidth="1"/>
    <col min="14602" max="14848" width="8.875" style="25"/>
    <col min="14849" max="14849" width="18.375" style="25" customWidth="1"/>
    <col min="14850" max="14850" width="13" style="25" customWidth="1"/>
    <col min="14851" max="14851" width="11.875" style="25" customWidth="1"/>
    <col min="14852" max="14852" width="10.375" style="25" customWidth="1"/>
    <col min="14853" max="14853" width="9.75" style="25" customWidth="1"/>
    <col min="14854" max="14854" width="10.875" style="25" customWidth="1"/>
    <col min="14855" max="14855" width="11.375" style="25" customWidth="1"/>
    <col min="14856" max="14856" width="15.125" style="25" customWidth="1"/>
    <col min="14857" max="14857" width="57" style="25" customWidth="1"/>
    <col min="14858" max="15104" width="8.875" style="25"/>
    <col min="15105" max="15105" width="18.375" style="25" customWidth="1"/>
    <col min="15106" max="15106" width="13" style="25" customWidth="1"/>
    <col min="15107" max="15107" width="11.875" style="25" customWidth="1"/>
    <col min="15108" max="15108" width="10.375" style="25" customWidth="1"/>
    <col min="15109" max="15109" width="9.75" style="25" customWidth="1"/>
    <col min="15110" max="15110" width="10.875" style="25" customWidth="1"/>
    <col min="15111" max="15111" width="11.375" style="25" customWidth="1"/>
    <col min="15112" max="15112" width="15.125" style="25" customWidth="1"/>
    <col min="15113" max="15113" width="57" style="25" customWidth="1"/>
    <col min="15114" max="15360" width="8.875" style="25"/>
    <col min="15361" max="15361" width="18.375" style="25" customWidth="1"/>
    <col min="15362" max="15362" width="13" style="25" customWidth="1"/>
    <col min="15363" max="15363" width="11.875" style="25" customWidth="1"/>
    <col min="15364" max="15364" width="10.375" style="25" customWidth="1"/>
    <col min="15365" max="15365" width="9.75" style="25" customWidth="1"/>
    <col min="15366" max="15366" width="10.875" style="25" customWidth="1"/>
    <col min="15367" max="15367" width="11.375" style="25" customWidth="1"/>
    <col min="15368" max="15368" width="15.125" style="25" customWidth="1"/>
    <col min="15369" max="15369" width="57" style="25" customWidth="1"/>
    <col min="15370" max="15616" width="8.875" style="25"/>
    <col min="15617" max="15617" width="18.375" style="25" customWidth="1"/>
    <col min="15618" max="15618" width="13" style="25" customWidth="1"/>
    <col min="15619" max="15619" width="11.875" style="25" customWidth="1"/>
    <col min="15620" max="15620" width="10.375" style="25" customWidth="1"/>
    <col min="15621" max="15621" width="9.75" style="25" customWidth="1"/>
    <col min="15622" max="15622" width="10.875" style="25" customWidth="1"/>
    <col min="15623" max="15623" width="11.375" style="25" customWidth="1"/>
    <col min="15624" max="15624" width="15.125" style="25" customWidth="1"/>
    <col min="15625" max="15625" width="57" style="25" customWidth="1"/>
    <col min="15626" max="15872" width="8.875" style="25"/>
    <col min="15873" max="15873" width="18.375" style="25" customWidth="1"/>
    <col min="15874" max="15874" width="13" style="25" customWidth="1"/>
    <col min="15875" max="15875" width="11.875" style="25" customWidth="1"/>
    <col min="15876" max="15876" width="10.375" style="25" customWidth="1"/>
    <col min="15877" max="15877" width="9.75" style="25" customWidth="1"/>
    <col min="15878" max="15878" width="10.875" style="25" customWidth="1"/>
    <col min="15879" max="15879" width="11.375" style="25" customWidth="1"/>
    <col min="15880" max="15880" width="15.125" style="25" customWidth="1"/>
    <col min="15881" max="15881" width="57" style="25" customWidth="1"/>
    <col min="15882" max="16128" width="8.875" style="25"/>
    <col min="16129" max="16129" width="18.375" style="25" customWidth="1"/>
    <col min="16130" max="16130" width="13" style="25" customWidth="1"/>
    <col min="16131" max="16131" width="11.875" style="25" customWidth="1"/>
    <col min="16132" max="16132" width="10.375" style="25" customWidth="1"/>
    <col min="16133" max="16133" width="9.75" style="25" customWidth="1"/>
    <col min="16134" max="16134" width="10.875" style="25" customWidth="1"/>
    <col min="16135" max="16135" width="11.375" style="25" customWidth="1"/>
    <col min="16136" max="16136" width="15.125" style="25" customWidth="1"/>
    <col min="16137" max="16137" width="57" style="25" customWidth="1"/>
    <col min="16138" max="16384" width="8.875" style="25"/>
  </cols>
  <sheetData>
    <row r="1" spans="1:10" ht="17.25" customHeight="1">
      <c r="I1" s="222"/>
    </row>
    <row r="2" spans="1:10" s="223" customFormat="1" ht="24.75" customHeight="1">
      <c r="A2" s="384" t="s">
        <v>124</v>
      </c>
      <c r="B2" s="384"/>
      <c r="C2" s="384"/>
      <c r="D2" s="384"/>
      <c r="E2" s="384"/>
      <c r="F2" s="384"/>
      <c r="G2" s="384"/>
      <c r="H2" s="384"/>
      <c r="I2" s="384"/>
    </row>
    <row r="3" spans="1:10" s="226" customFormat="1" ht="16.5">
      <c r="A3" s="60" t="s">
        <v>125</v>
      </c>
      <c r="B3" s="224"/>
      <c r="C3" s="224"/>
      <c r="D3" s="225"/>
      <c r="E3" s="224"/>
      <c r="F3" s="225"/>
    </row>
    <row r="4" spans="1:10" s="226" customFormat="1" ht="16.5">
      <c r="A4" s="391" t="s">
        <v>126</v>
      </c>
      <c r="B4" s="391"/>
      <c r="C4" s="391"/>
      <c r="D4" s="391"/>
      <c r="E4" s="391"/>
      <c r="F4" s="391"/>
      <c r="G4" s="227"/>
      <c r="H4" s="227"/>
      <c r="I4" s="228" t="s">
        <v>127</v>
      </c>
    </row>
    <row r="5" spans="1:10" s="226" customFormat="1" ht="16.5">
      <c r="A5" s="224" t="s">
        <v>128</v>
      </c>
      <c r="B5" s="224"/>
      <c r="C5" s="224"/>
      <c r="D5" s="225"/>
      <c r="E5" s="225"/>
      <c r="F5" s="225"/>
      <c r="I5" s="228" t="s">
        <v>129</v>
      </c>
    </row>
    <row r="6" spans="1:10" s="226" customFormat="1" ht="72.75" customHeight="1">
      <c r="A6" s="229" t="s">
        <v>130</v>
      </c>
      <c r="B6" s="229" t="s">
        <v>131</v>
      </c>
      <c r="C6" s="229" t="s">
        <v>132</v>
      </c>
      <c r="D6" s="277" t="s">
        <v>171</v>
      </c>
      <c r="E6" s="230" t="s">
        <v>133</v>
      </c>
      <c r="F6" s="278" t="s">
        <v>172</v>
      </c>
      <c r="G6" s="231" t="s">
        <v>134</v>
      </c>
      <c r="H6" s="232" t="s">
        <v>135</v>
      </c>
      <c r="I6" s="233" t="s">
        <v>136</v>
      </c>
    </row>
    <row r="7" spans="1:10" s="226" customFormat="1" ht="24" customHeight="1">
      <c r="A7" s="234" t="s">
        <v>137</v>
      </c>
      <c r="B7" s="235"/>
      <c r="C7" s="235"/>
      <c r="D7" s="235"/>
      <c r="E7" s="235"/>
      <c r="F7" s="235"/>
      <c r="G7" s="236"/>
      <c r="H7" s="237"/>
      <c r="I7" s="238" t="s">
        <v>138</v>
      </c>
    </row>
    <row r="8" spans="1:10" ht="24" customHeight="1">
      <c r="A8" s="234" t="s">
        <v>139</v>
      </c>
      <c r="B8" s="235"/>
      <c r="C8" s="239"/>
      <c r="D8" s="239"/>
      <c r="E8" s="235"/>
      <c r="F8" s="235"/>
      <c r="G8" s="236"/>
      <c r="H8" s="237"/>
      <c r="I8" s="240" t="s">
        <v>140</v>
      </c>
    </row>
    <row r="9" spans="1:10" ht="24" customHeight="1">
      <c r="A9" s="234" t="s">
        <v>141</v>
      </c>
      <c r="B9" s="235"/>
      <c r="C9" s="235"/>
      <c r="D9" s="235"/>
      <c r="E9" s="235"/>
      <c r="F9" s="235"/>
      <c r="G9" s="235"/>
      <c r="H9" s="237"/>
      <c r="I9" s="241" t="s">
        <v>142</v>
      </c>
    </row>
    <row r="10" spans="1:10" ht="24" customHeight="1">
      <c r="A10" s="242" t="s">
        <v>143</v>
      </c>
      <c r="B10" s="235"/>
      <c r="C10" s="235"/>
      <c r="D10" s="235"/>
      <c r="E10" s="235"/>
      <c r="F10" s="235"/>
      <c r="G10" s="235"/>
      <c r="H10" s="243"/>
      <c r="I10" s="244" t="s">
        <v>144</v>
      </c>
    </row>
    <row r="11" spans="1:10" ht="24" customHeight="1">
      <c r="A11" s="240"/>
      <c r="B11" s="245"/>
      <c r="C11" s="246"/>
      <c r="D11" s="246"/>
      <c r="E11" s="247"/>
      <c r="F11" s="245"/>
      <c r="G11" s="247"/>
      <c r="H11" s="248"/>
      <c r="I11" s="249" t="s">
        <v>145</v>
      </c>
    </row>
    <row r="12" spans="1:10" ht="24" customHeight="1" thickBot="1">
      <c r="A12" s="250"/>
      <c r="B12" s="251"/>
      <c r="C12" s="252"/>
      <c r="D12" s="252"/>
      <c r="E12" s="253"/>
      <c r="F12" s="251"/>
      <c r="G12" s="253"/>
      <c r="H12" s="254"/>
      <c r="I12" s="283" t="s">
        <v>173</v>
      </c>
      <c r="J12" s="255"/>
    </row>
    <row r="13" spans="1:10" ht="24" customHeight="1">
      <c r="A13" s="279" t="s">
        <v>48</v>
      </c>
      <c r="B13" s="256"/>
      <c r="C13" s="257"/>
      <c r="D13" s="257"/>
      <c r="E13" s="258"/>
      <c r="F13" s="259"/>
      <c r="G13" s="392"/>
      <c r="H13" s="393"/>
      <c r="I13" s="260" t="s">
        <v>146</v>
      </c>
    </row>
    <row r="14" spans="1:10" ht="24" customHeight="1">
      <c r="A14" s="280"/>
      <c r="B14" s="385" t="s">
        <v>147</v>
      </c>
      <c r="C14" s="386"/>
      <c r="D14" s="386"/>
      <c r="E14" s="387"/>
      <c r="F14" s="394" t="s">
        <v>6</v>
      </c>
      <c r="G14" s="395"/>
      <c r="H14" s="396"/>
      <c r="I14" s="261" t="s">
        <v>148</v>
      </c>
    </row>
    <row r="15" spans="1:10" ht="24" customHeight="1" thickBot="1">
      <c r="A15" s="281" t="s">
        <v>149</v>
      </c>
      <c r="B15" s="388"/>
      <c r="C15" s="389"/>
      <c r="D15" s="389"/>
      <c r="E15" s="390"/>
      <c r="F15" s="397"/>
      <c r="G15" s="397"/>
      <c r="H15" s="398"/>
      <c r="I15" s="262" t="s">
        <v>150</v>
      </c>
    </row>
    <row r="16" spans="1:10" ht="24" customHeight="1">
      <c r="A16" s="382" t="s">
        <v>151</v>
      </c>
      <c r="B16" s="382"/>
      <c r="C16" s="382"/>
      <c r="D16" s="382"/>
      <c r="E16" s="382"/>
      <c r="F16" s="382"/>
      <c r="G16" s="382"/>
      <c r="H16" s="382"/>
      <c r="I16" s="250"/>
    </row>
    <row r="17" spans="1:9" ht="24" customHeight="1">
      <c r="A17" s="263"/>
      <c r="B17" s="375" t="s">
        <v>152</v>
      </c>
      <c r="C17" s="376"/>
      <c r="D17" s="376"/>
      <c r="E17" s="377"/>
      <c r="F17" s="383" t="s">
        <v>153</v>
      </c>
      <c r="G17" s="383"/>
      <c r="H17" s="383"/>
      <c r="I17" s="264" t="s">
        <v>154</v>
      </c>
    </row>
    <row r="18" spans="1:9" ht="24" customHeight="1">
      <c r="A18" s="242">
        <v>1</v>
      </c>
      <c r="B18" s="378" t="s">
        <v>155</v>
      </c>
      <c r="C18" s="379"/>
      <c r="D18" s="379"/>
      <c r="E18" s="380"/>
      <c r="F18" s="381"/>
      <c r="G18" s="381"/>
      <c r="H18" s="381"/>
      <c r="I18" s="265" t="s">
        <v>156</v>
      </c>
    </row>
    <row r="19" spans="1:9" ht="24" customHeight="1">
      <c r="A19" s="242">
        <v>2</v>
      </c>
      <c r="B19" s="378" t="s">
        <v>157</v>
      </c>
      <c r="C19" s="379"/>
      <c r="D19" s="379"/>
      <c r="E19" s="380"/>
      <c r="F19" s="381"/>
      <c r="G19" s="381"/>
      <c r="H19" s="381"/>
      <c r="I19" s="266" t="s">
        <v>158</v>
      </c>
    </row>
    <row r="20" spans="1:9" ht="24" customHeight="1">
      <c r="A20" s="242">
        <v>3</v>
      </c>
      <c r="B20" s="378" t="s">
        <v>159</v>
      </c>
      <c r="C20" s="379"/>
      <c r="D20" s="379"/>
      <c r="E20" s="380"/>
      <c r="F20" s="381"/>
      <c r="G20" s="381"/>
      <c r="H20" s="381"/>
      <c r="I20" s="267"/>
    </row>
    <row r="21" spans="1:9" ht="24" customHeight="1">
      <c r="A21" s="242">
        <v>4</v>
      </c>
      <c r="B21" s="378" t="s">
        <v>160</v>
      </c>
      <c r="C21" s="379"/>
      <c r="D21" s="379"/>
      <c r="E21" s="380"/>
      <c r="F21" s="381"/>
      <c r="G21" s="381"/>
      <c r="H21" s="381"/>
      <c r="I21" s="267"/>
    </row>
    <row r="22" spans="1:9" ht="24" customHeight="1">
      <c r="A22" s="371" t="s">
        <v>143</v>
      </c>
      <c r="B22" s="372"/>
      <c r="C22" s="372"/>
      <c r="D22" s="372"/>
      <c r="E22" s="373"/>
      <c r="F22" s="381"/>
      <c r="G22" s="381"/>
      <c r="H22" s="381"/>
      <c r="I22" s="268"/>
    </row>
    <row r="23" spans="1:9" hidden="1">
      <c r="I23" s="269"/>
    </row>
    <row r="24" spans="1:9" ht="18.75" customHeight="1">
      <c r="A24" s="60" t="s">
        <v>161</v>
      </c>
      <c r="B24" s="270"/>
      <c r="C24" s="270"/>
      <c r="D24" s="271"/>
      <c r="E24" s="282" t="s">
        <v>18</v>
      </c>
      <c r="F24" s="271"/>
      <c r="G24" s="270"/>
      <c r="H24" s="270"/>
      <c r="I24" s="270" t="s">
        <v>162</v>
      </c>
    </row>
    <row r="25" spans="1:9" ht="18.75" customHeight="1">
      <c r="A25" s="60"/>
      <c r="B25" s="270"/>
      <c r="C25" s="270"/>
      <c r="D25" s="271"/>
      <c r="E25" s="271"/>
      <c r="F25" s="271"/>
      <c r="G25" s="270"/>
      <c r="H25" s="270"/>
      <c r="I25" s="270"/>
    </row>
    <row r="26" spans="1:9" ht="13.9" customHeight="1">
      <c r="A26" s="25" t="s">
        <v>163</v>
      </c>
    </row>
    <row r="27" spans="1:9" ht="13.9" customHeight="1">
      <c r="A27" s="25" t="s">
        <v>164</v>
      </c>
      <c r="B27" s="272"/>
      <c r="C27" s="272"/>
      <c r="D27" s="272"/>
      <c r="E27" s="272"/>
      <c r="F27" s="272"/>
      <c r="G27" s="272"/>
      <c r="H27" s="272"/>
      <c r="I27" s="272"/>
    </row>
    <row r="28" spans="1:9" ht="16.5">
      <c r="A28" s="25" t="s">
        <v>165</v>
      </c>
      <c r="D28" s="272"/>
      <c r="E28" s="272"/>
      <c r="F28" s="272"/>
      <c r="G28" s="272"/>
      <c r="H28" s="272"/>
      <c r="I28" s="272"/>
    </row>
    <row r="29" spans="1:9" ht="16.5">
      <c r="A29" s="25" t="s">
        <v>166</v>
      </c>
      <c r="B29" s="272"/>
      <c r="C29" s="272"/>
      <c r="D29" s="272"/>
      <c r="E29" s="272"/>
      <c r="F29" s="272"/>
      <c r="G29" s="272"/>
      <c r="H29" s="272"/>
      <c r="I29" s="272"/>
    </row>
    <row r="30" spans="1:9" s="273" customFormat="1" ht="16.5">
      <c r="A30" s="25" t="s">
        <v>167</v>
      </c>
      <c r="B30" s="272"/>
      <c r="C30" s="272"/>
      <c r="D30" s="272"/>
      <c r="E30" s="272"/>
      <c r="F30" s="272"/>
      <c r="G30" s="272"/>
      <c r="H30" s="272"/>
      <c r="I30" s="272"/>
    </row>
    <row r="31" spans="1:9" ht="16.5">
      <c r="A31" s="274" t="s">
        <v>168</v>
      </c>
      <c r="B31" s="275"/>
      <c r="C31" s="275"/>
      <c r="D31" s="276"/>
      <c r="E31" s="276"/>
      <c r="F31" s="276"/>
      <c r="G31" s="272"/>
      <c r="H31" s="272"/>
      <c r="I31" s="272"/>
    </row>
    <row r="32" spans="1:9" ht="16.5" customHeight="1">
      <c r="A32" s="25" t="s">
        <v>169</v>
      </c>
      <c r="B32" s="272"/>
      <c r="C32" s="272"/>
      <c r="D32" s="272"/>
      <c r="E32" s="272"/>
      <c r="F32" s="272"/>
      <c r="G32" s="272"/>
      <c r="H32" s="272"/>
      <c r="I32" s="272"/>
    </row>
    <row r="33" spans="1:9">
      <c r="A33" s="374" t="s">
        <v>170</v>
      </c>
      <c r="B33" s="374"/>
      <c r="C33" s="374"/>
      <c r="D33" s="374"/>
      <c r="E33" s="374"/>
      <c r="F33" s="374"/>
      <c r="G33" s="374"/>
      <c r="H33" s="374"/>
      <c r="I33" s="374"/>
    </row>
  </sheetData>
  <mergeCells count="21">
    <mergeCell ref="A16:H16"/>
    <mergeCell ref="F17:H17"/>
    <mergeCell ref="A2:I2"/>
    <mergeCell ref="B14:E14"/>
    <mergeCell ref="B15:E15"/>
    <mergeCell ref="A4:F4"/>
    <mergeCell ref="G13:H13"/>
    <mergeCell ref="F14:H14"/>
    <mergeCell ref="F15:H15"/>
    <mergeCell ref="A22:E22"/>
    <mergeCell ref="A33:I33"/>
    <mergeCell ref="B17:E17"/>
    <mergeCell ref="B18:E18"/>
    <mergeCell ref="B19:E19"/>
    <mergeCell ref="B20:E20"/>
    <mergeCell ref="B21:E21"/>
    <mergeCell ref="F18:H18"/>
    <mergeCell ref="F19:H19"/>
    <mergeCell ref="F20:H20"/>
    <mergeCell ref="F21:H21"/>
    <mergeCell ref="F22:H22"/>
  </mergeCells>
  <phoneticPr fontId="3" type="noConversion"/>
  <pageMargins left="0.35433070866141736" right="0" top="0.39370078740157483" bottom="0" header="0.51181102362204722" footer="0.51181102362204722"/>
  <pageSetup paperSize="9" scale="6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W16"/>
  <sheetViews>
    <sheetView zoomScale="80" zoomScaleNormal="80" workbookViewId="0">
      <selection sqref="A1:V1"/>
    </sheetView>
  </sheetViews>
  <sheetFormatPr defaultColWidth="9" defaultRowHeight="15.75"/>
  <cols>
    <col min="1" max="2" width="3.5" style="41" customWidth="1"/>
    <col min="3" max="3" width="9.125" style="41" customWidth="1"/>
    <col min="4" max="4" width="5.875" style="41" customWidth="1"/>
    <col min="5" max="5" width="6.375" style="41" customWidth="1"/>
    <col min="6" max="7" width="6.875" style="41" customWidth="1"/>
    <col min="8" max="8" width="9.75" style="41" customWidth="1"/>
    <col min="9" max="9" width="10.875" style="41" customWidth="1"/>
    <col min="10" max="10" width="13.125" style="41" customWidth="1"/>
    <col min="11" max="11" width="12.75" style="41" customWidth="1"/>
    <col min="12" max="12" width="11.875" style="41" customWidth="1"/>
    <col min="13" max="13" width="13.125" style="41" customWidth="1"/>
    <col min="14" max="14" width="12.625" style="41" customWidth="1"/>
    <col min="15" max="15" width="13.375" style="41" customWidth="1"/>
    <col min="16" max="16" width="10.25" style="41" customWidth="1"/>
    <col min="17" max="17" width="9.875" style="41" customWidth="1"/>
    <col min="18" max="18" width="11.125" style="41" customWidth="1"/>
    <col min="19" max="19" width="9.25" style="41" customWidth="1"/>
    <col min="20" max="20" width="11.5" style="41" customWidth="1"/>
    <col min="21" max="21" width="10.375" style="41" customWidth="1"/>
    <col min="22" max="22" width="13.75" style="41" customWidth="1"/>
    <col min="23" max="23" width="9" style="41" customWidth="1"/>
    <col min="24" max="16384" width="9" style="41"/>
  </cols>
  <sheetData>
    <row r="1" spans="1:23" ht="36" customHeight="1">
      <c r="A1" s="399" t="s">
        <v>102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101"/>
    </row>
    <row r="2" spans="1:23" ht="36" customHeight="1" thickBot="1">
      <c r="A2" s="161" t="s">
        <v>103</v>
      </c>
      <c r="B2" s="161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7"/>
      <c r="Q2" s="87"/>
      <c r="R2" s="101"/>
      <c r="S2" s="101"/>
      <c r="T2" s="101"/>
      <c r="U2" s="101"/>
      <c r="V2" s="101"/>
      <c r="W2" s="101"/>
    </row>
    <row r="3" spans="1:23" ht="58.5" customHeight="1">
      <c r="A3" s="401" t="s">
        <v>104</v>
      </c>
      <c r="B3" s="407" t="s">
        <v>105</v>
      </c>
      <c r="C3" s="405" t="s">
        <v>63</v>
      </c>
      <c r="D3" s="405" t="s">
        <v>64</v>
      </c>
      <c r="E3" s="405" t="s">
        <v>65</v>
      </c>
      <c r="F3" s="403" t="s">
        <v>106</v>
      </c>
      <c r="G3" s="403" t="s">
        <v>107</v>
      </c>
      <c r="H3" s="403" t="s">
        <v>108</v>
      </c>
      <c r="I3" s="419" t="s">
        <v>66</v>
      </c>
      <c r="J3" s="409" t="s">
        <v>109</v>
      </c>
      <c r="K3" s="410"/>
      <c r="L3" s="411"/>
      <c r="M3" s="409" t="s">
        <v>110</v>
      </c>
      <c r="N3" s="410"/>
      <c r="O3" s="411"/>
      <c r="P3" s="409" t="s">
        <v>111</v>
      </c>
      <c r="Q3" s="405"/>
      <c r="R3" s="415"/>
      <c r="S3" s="409" t="s">
        <v>112</v>
      </c>
      <c r="T3" s="410"/>
      <c r="U3" s="410"/>
      <c r="V3" s="410"/>
      <c r="W3" s="411"/>
    </row>
    <row r="4" spans="1:23" ht="62.25" customHeight="1" thickBot="1">
      <c r="A4" s="402"/>
      <c r="B4" s="408"/>
      <c r="C4" s="406"/>
      <c r="D4" s="406"/>
      <c r="E4" s="406"/>
      <c r="F4" s="404"/>
      <c r="G4" s="404"/>
      <c r="H4" s="404"/>
      <c r="I4" s="420"/>
      <c r="J4" s="86" t="s">
        <v>67</v>
      </c>
      <c r="K4" s="85" t="s">
        <v>68</v>
      </c>
      <c r="L4" s="84" t="s">
        <v>69</v>
      </c>
      <c r="M4" s="86" t="s">
        <v>67</v>
      </c>
      <c r="N4" s="85" t="s">
        <v>113</v>
      </c>
      <c r="O4" s="84" t="s">
        <v>114</v>
      </c>
      <c r="P4" s="82" t="s">
        <v>70</v>
      </c>
      <c r="Q4" s="81" t="s">
        <v>71</v>
      </c>
      <c r="R4" s="83" t="s">
        <v>72</v>
      </c>
      <c r="S4" s="82" t="s">
        <v>70</v>
      </c>
      <c r="T4" s="81" t="s">
        <v>71</v>
      </c>
      <c r="U4" s="81" t="s">
        <v>72</v>
      </c>
      <c r="V4" s="162" t="s">
        <v>115</v>
      </c>
      <c r="W4" s="163" t="s">
        <v>116</v>
      </c>
    </row>
    <row r="5" spans="1:23" s="44" customFormat="1" ht="68.25" customHeight="1">
      <c r="A5" s="416" t="s">
        <v>117</v>
      </c>
      <c r="B5" s="164">
        <v>1</v>
      </c>
      <c r="C5" s="220" t="s">
        <v>80</v>
      </c>
      <c r="D5" s="108">
        <v>112</v>
      </c>
      <c r="E5" s="108">
        <v>112</v>
      </c>
      <c r="F5" s="165" t="s">
        <v>118</v>
      </c>
      <c r="G5" s="166" t="s">
        <v>119</v>
      </c>
      <c r="H5" s="167" t="s">
        <v>79</v>
      </c>
      <c r="I5" s="168" t="s">
        <v>120</v>
      </c>
      <c r="J5" s="169">
        <v>1000000</v>
      </c>
      <c r="K5" s="117">
        <v>1500000</v>
      </c>
      <c r="L5" s="170">
        <v>0</v>
      </c>
      <c r="M5" s="169">
        <v>1000000</v>
      </c>
      <c r="N5" s="171">
        <v>1000000</v>
      </c>
      <c r="O5" s="170">
        <v>0</v>
      </c>
      <c r="P5" s="172">
        <v>0</v>
      </c>
      <c r="Q5" s="173">
        <v>0</v>
      </c>
      <c r="R5" s="174">
        <v>0</v>
      </c>
      <c r="S5" s="175">
        <v>0</v>
      </c>
      <c r="T5" s="176">
        <v>500000</v>
      </c>
      <c r="U5" s="177">
        <v>0</v>
      </c>
      <c r="V5" s="177"/>
      <c r="W5" s="178"/>
    </row>
    <row r="6" spans="1:23" s="44" customFormat="1" ht="63" customHeight="1" thickBot="1">
      <c r="A6" s="417"/>
      <c r="B6" s="179">
        <v>2</v>
      </c>
      <c r="C6" s="180"/>
      <c r="D6" s="180"/>
      <c r="E6" s="180"/>
      <c r="F6" s="181"/>
      <c r="G6" s="182"/>
      <c r="H6" s="183"/>
      <c r="I6" s="184"/>
      <c r="J6" s="185"/>
      <c r="K6" s="186"/>
      <c r="L6" s="187"/>
      <c r="M6" s="185"/>
      <c r="N6" s="186"/>
      <c r="O6" s="187"/>
      <c r="P6" s="145"/>
      <c r="Q6" s="146"/>
      <c r="R6" s="151"/>
      <c r="S6" s="188"/>
      <c r="T6" s="189"/>
      <c r="U6" s="190"/>
      <c r="V6" s="191"/>
      <c r="W6" s="192"/>
    </row>
    <row r="7" spans="1:23" s="43" customFormat="1" ht="64.5" customHeight="1">
      <c r="A7" s="416" t="s">
        <v>121</v>
      </c>
      <c r="B7" s="164">
        <v>3</v>
      </c>
      <c r="C7" s="108" t="s">
        <v>76</v>
      </c>
      <c r="D7" s="108">
        <v>113</v>
      </c>
      <c r="E7" s="108">
        <v>113</v>
      </c>
      <c r="F7" s="165" t="s">
        <v>77</v>
      </c>
      <c r="G7" s="166" t="s">
        <v>122</v>
      </c>
      <c r="H7" s="167" t="s">
        <v>56</v>
      </c>
      <c r="I7" s="168" t="s">
        <v>123</v>
      </c>
      <c r="J7" s="169">
        <v>1200000</v>
      </c>
      <c r="K7" s="117">
        <v>1200000</v>
      </c>
      <c r="L7" s="170">
        <v>300000</v>
      </c>
      <c r="M7" s="193">
        <v>1200000</v>
      </c>
      <c r="N7" s="171">
        <v>630770</v>
      </c>
      <c r="O7" s="194">
        <v>300000</v>
      </c>
      <c r="P7" s="172">
        <v>0</v>
      </c>
      <c r="Q7" s="173">
        <v>0</v>
      </c>
      <c r="R7" s="174">
        <v>0</v>
      </c>
      <c r="S7" s="195">
        <v>0</v>
      </c>
      <c r="T7" s="176">
        <f>K7-N7</f>
        <v>569230</v>
      </c>
      <c r="U7" s="196">
        <v>0</v>
      </c>
      <c r="V7" s="197"/>
      <c r="W7" s="198"/>
    </row>
    <row r="8" spans="1:23" ht="61.5" customHeight="1" thickBot="1">
      <c r="A8" s="418"/>
      <c r="B8" s="199">
        <v>4</v>
      </c>
      <c r="C8" s="132"/>
      <c r="D8" s="132"/>
      <c r="E8" s="132"/>
      <c r="F8" s="133"/>
      <c r="G8" s="134"/>
      <c r="H8" s="133"/>
      <c r="I8" s="135"/>
      <c r="J8" s="200"/>
      <c r="K8" s="140"/>
      <c r="L8" s="201"/>
      <c r="M8" s="200"/>
      <c r="N8" s="140"/>
      <c r="O8" s="202"/>
      <c r="P8" s="203"/>
      <c r="Q8" s="204"/>
      <c r="R8" s="205"/>
      <c r="S8" s="136"/>
      <c r="T8" s="137"/>
      <c r="U8" s="138"/>
      <c r="V8" s="206"/>
      <c r="W8" s="207"/>
    </row>
    <row r="9" spans="1:23" ht="45" customHeight="1" thickBot="1">
      <c r="A9" s="208"/>
      <c r="B9" s="209"/>
      <c r="C9" s="210"/>
      <c r="D9" s="210"/>
      <c r="E9" s="210"/>
      <c r="F9" s="210"/>
      <c r="G9" s="210"/>
      <c r="H9" s="211"/>
      <c r="I9" s="212" t="s">
        <v>61</v>
      </c>
      <c r="J9" s="145"/>
      <c r="K9" s="149"/>
      <c r="L9" s="150"/>
      <c r="M9" s="148"/>
      <c r="N9" s="149"/>
      <c r="O9" s="150"/>
      <c r="P9" s="149"/>
      <c r="Q9" s="213"/>
      <c r="R9" s="214"/>
      <c r="S9" s="145"/>
      <c r="T9" s="146"/>
      <c r="U9" s="147"/>
      <c r="V9" s="215"/>
      <c r="W9" s="216"/>
    </row>
    <row r="10" spans="1:23" ht="44.1" customHeight="1" thickBot="1">
      <c r="A10" s="152"/>
      <c r="B10" s="153"/>
      <c r="C10" s="153"/>
      <c r="D10" s="153"/>
      <c r="E10" s="153"/>
      <c r="F10" s="153"/>
      <c r="G10" s="153"/>
      <c r="H10" s="154"/>
      <c r="I10" s="217" t="s">
        <v>62</v>
      </c>
      <c r="J10" s="412"/>
      <c r="K10" s="413"/>
      <c r="L10" s="414"/>
      <c r="M10" s="412"/>
      <c r="N10" s="413"/>
      <c r="O10" s="414"/>
      <c r="P10" s="412"/>
      <c r="Q10" s="413"/>
      <c r="R10" s="414"/>
      <c r="S10" s="412"/>
      <c r="T10" s="413"/>
      <c r="U10" s="414"/>
      <c r="V10" s="218"/>
      <c r="W10" s="154"/>
    </row>
    <row r="11" spans="1:23" s="42" customFormat="1" ht="25.5">
      <c r="A11" s="219" t="s">
        <v>88</v>
      </c>
      <c r="B11" s="219"/>
      <c r="C11" s="160"/>
      <c r="D11" s="160"/>
      <c r="E11" s="160"/>
      <c r="F11" s="160"/>
      <c r="G11" s="160"/>
      <c r="H11" s="160"/>
      <c r="I11" s="160" t="s">
        <v>89</v>
      </c>
      <c r="J11" s="160"/>
      <c r="K11" s="160"/>
      <c r="L11" s="160"/>
      <c r="M11" s="160"/>
      <c r="N11" s="160" t="s">
        <v>101</v>
      </c>
      <c r="O11" s="160"/>
      <c r="P11" s="160"/>
      <c r="Q11" s="160"/>
      <c r="R11" s="160"/>
      <c r="S11" s="160" t="s">
        <v>90</v>
      </c>
      <c r="T11" s="160"/>
      <c r="U11" s="160"/>
      <c r="V11" s="160"/>
      <c r="W11" s="160"/>
    </row>
    <row r="12" spans="1:23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</row>
    <row r="13" spans="1:23" s="62" customFormat="1" ht="19.5">
      <c r="A13" s="63" t="s">
        <v>50</v>
      </c>
      <c r="B13" s="63"/>
    </row>
    <row r="14" spans="1:23" ht="19.5">
      <c r="A14" s="64" t="s">
        <v>75</v>
      </c>
      <c r="B14" s="64"/>
    </row>
    <row r="15" spans="1:23" s="62" customFormat="1" ht="19.5">
      <c r="A15" s="63" t="s">
        <v>73</v>
      </c>
      <c r="B15" s="63"/>
    </row>
    <row r="16" spans="1:23" ht="19.5">
      <c r="A16" s="63" t="s">
        <v>74</v>
      </c>
    </row>
  </sheetData>
  <mergeCells count="20">
    <mergeCell ref="S10:U10"/>
    <mergeCell ref="S3:W3"/>
    <mergeCell ref="P3:R3"/>
    <mergeCell ref="A5:A6"/>
    <mergeCell ref="A7:A8"/>
    <mergeCell ref="J10:L10"/>
    <mergeCell ref="M10:O10"/>
    <mergeCell ref="P10:R10"/>
    <mergeCell ref="I3:I4"/>
    <mergeCell ref="J3:L3"/>
    <mergeCell ref="A1:V1"/>
    <mergeCell ref="A3:A4"/>
    <mergeCell ref="H3:H4"/>
    <mergeCell ref="C3:C4"/>
    <mergeCell ref="D3:D4"/>
    <mergeCell ref="E3:E4"/>
    <mergeCell ref="G3:G4"/>
    <mergeCell ref="F3:F4"/>
    <mergeCell ref="B3:B4"/>
    <mergeCell ref="M3:O3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K33"/>
  <sheetViews>
    <sheetView tabSelected="1" zoomScale="80" zoomScaleNormal="80" workbookViewId="0">
      <selection activeCell="E9" sqref="E9"/>
    </sheetView>
  </sheetViews>
  <sheetFormatPr defaultColWidth="8.875" defaultRowHeight="16.5"/>
  <cols>
    <col min="1" max="1" width="30.25" style="24" customWidth="1"/>
    <col min="2" max="2" width="13.125" style="24" customWidth="1"/>
    <col min="3" max="3" width="15" style="24" customWidth="1"/>
    <col min="4" max="5" width="14.125" style="1" customWidth="1"/>
    <col min="6" max="6" width="11.875" style="1" customWidth="1"/>
    <col min="7" max="7" width="16.25" style="24" customWidth="1"/>
    <col min="8" max="8" width="15.75" style="24" customWidth="1"/>
    <col min="9" max="9" width="82.125" style="24" customWidth="1"/>
    <col min="10" max="10" width="26.5" style="24" customWidth="1"/>
    <col min="11" max="256" width="8.875" style="24"/>
    <col min="257" max="257" width="18.375" style="24" customWidth="1"/>
    <col min="258" max="258" width="13" style="24" customWidth="1"/>
    <col min="259" max="259" width="11.875" style="24" customWidth="1"/>
    <col min="260" max="260" width="10.375" style="24" customWidth="1"/>
    <col min="261" max="261" width="9.75" style="24" customWidth="1"/>
    <col min="262" max="262" width="10.875" style="24" customWidth="1"/>
    <col min="263" max="263" width="11.375" style="24" customWidth="1"/>
    <col min="264" max="264" width="15.125" style="24" customWidth="1"/>
    <col min="265" max="265" width="57" style="24" customWidth="1"/>
    <col min="266" max="512" width="8.875" style="24"/>
    <col min="513" max="513" width="18.375" style="24" customWidth="1"/>
    <col min="514" max="514" width="13" style="24" customWidth="1"/>
    <col min="515" max="515" width="11.875" style="24" customWidth="1"/>
    <col min="516" max="516" width="10.375" style="24" customWidth="1"/>
    <col min="517" max="517" width="9.75" style="24" customWidth="1"/>
    <col min="518" max="518" width="10.875" style="24" customWidth="1"/>
    <col min="519" max="519" width="11.375" style="24" customWidth="1"/>
    <col min="520" max="520" width="15.125" style="24" customWidth="1"/>
    <col min="521" max="521" width="57" style="24" customWidth="1"/>
    <col min="522" max="768" width="8.875" style="24"/>
    <col min="769" max="769" width="18.375" style="24" customWidth="1"/>
    <col min="770" max="770" width="13" style="24" customWidth="1"/>
    <col min="771" max="771" width="11.875" style="24" customWidth="1"/>
    <col min="772" max="772" width="10.375" style="24" customWidth="1"/>
    <col min="773" max="773" width="9.75" style="24" customWidth="1"/>
    <col min="774" max="774" width="10.875" style="24" customWidth="1"/>
    <col min="775" max="775" width="11.375" style="24" customWidth="1"/>
    <col min="776" max="776" width="15.125" style="24" customWidth="1"/>
    <col min="777" max="777" width="57" style="24" customWidth="1"/>
    <col min="778" max="1024" width="8.875" style="24"/>
    <col min="1025" max="1025" width="18.375" style="24" customWidth="1"/>
    <col min="1026" max="1026" width="13" style="24" customWidth="1"/>
    <col min="1027" max="1027" width="11.875" style="24" customWidth="1"/>
    <col min="1028" max="1028" width="10.375" style="24" customWidth="1"/>
    <col min="1029" max="1029" width="9.75" style="24" customWidth="1"/>
    <col min="1030" max="1030" width="10.875" style="24" customWidth="1"/>
    <col min="1031" max="1031" width="11.375" style="24" customWidth="1"/>
    <col min="1032" max="1032" width="15.125" style="24" customWidth="1"/>
    <col min="1033" max="1033" width="57" style="24" customWidth="1"/>
    <col min="1034" max="1280" width="8.875" style="24"/>
    <col min="1281" max="1281" width="18.375" style="24" customWidth="1"/>
    <col min="1282" max="1282" width="13" style="24" customWidth="1"/>
    <col min="1283" max="1283" width="11.875" style="24" customWidth="1"/>
    <col min="1284" max="1284" width="10.375" style="24" customWidth="1"/>
    <col min="1285" max="1285" width="9.75" style="24" customWidth="1"/>
    <col min="1286" max="1286" width="10.875" style="24" customWidth="1"/>
    <col min="1287" max="1287" width="11.375" style="24" customWidth="1"/>
    <col min="1288" max="1288" width="15.125" style="24" customWidth="1"/>
    <col min="1289" max="1289" width="57" style="24" customWidth="1"/>
    <col min="1290" max="1536" width="8.875" style="24"/>
    <col min="1537" max="1537" width="18.375" style="24" customWidth="1"/>
    <col min="1538" max="1538" width="13" style="24" customWidth="1"/>
    <col min="1539" max="1539" width="11.875" style="24" customWidth="1"/>
    <col min="1540" max="1540" width="10.375" style="24" customWidth="1"/>
    <col min="1541" max="1541" width="9.75" style="24" customWidth="1"/>
    <col min="1542" max="1542" width="10.875" style="24" customWidth="1"/>
    <col min="1543" max="1543" width="11.375" style="24" customWidth="1"/>
    <col min="1544" max="1544" width="15.125" style="24" customWidth="1"/>
    <col min="1545" max="1545" width="57" style="24" customWidth="1"/>
    <col min="1546" max="1792" width="8.875" style="24"/>
    <col min="1793" max="1793" width="18.375" style="24" customWidth="1"/>
    <col min="1794" max="1794" width="13" style="24" customWidth="1"/>
    <col min="1795" max="1795" width="11.875" style="24" customWidth="1"/>
    <col min="1796" max="1796" width="10.375" style="24" customWidth="1"/>
    <col min="1797" max="1797" width="9.75" style="24" customWidth="1"/>
    <col min="1798" max="1798" width="10.875" style="24" customWidth="1"/>
    <col min="1799" max="1799" width="11.375" style="24" customWidth="1"/>
    <col min="1800" max="1800" width="15.125" style="24" customWidth="1"/>
    <col min="1801" max="1801" width="57" style="24" customWidth="1"/>
    <col min="1802" max="2048" width="8.875" style="24"/>
    <col min="2049" max="2049" width="18.375" style="24" customWidth="1"/>
    <col min="2050" max="2050" width="13" style="24" customWidth="1"/>
    <col min="2051" max="2051" width="11.875" style="24" customWidth="1"/>
    <col min="2052" max="2052" width="10.375" style="24" customWidth="1"/>
    <col min="2053" max="2053" width="9.75" style="24" customWidth="1"/>
    <col min="2054" max="2054" width="10.875" style="24" customWidth="1"/>
    <col min="2055" max="2055" width="11.375" style="24" customWidth="1"/>
    <col min="2056" max="2056" width="15.125" style="24" customWidth="1"/>
    <col min="2057" max="2057" width="57" style="24" customWidth="1"/>
    <col min="2058" max="2304" width="8.875" style="24"/>
    <col min="2305" max="2305" width="18.375" style="24" customWidth="1"/>
    <col min="2306" max="2306" width="13" style="24" customWidth="1"/>
    <col min="2307" max="2307" width="11.875" style="24" customWidth="1"/>
    <col min="2308" max="2308" width="10.375" style="24" customWidth="1"/>
    <col min="2309" max="2309" width="9.75" style="24" customWidth="1"/>
    <col min="2310" max="2310" width="10.875" style="24" customWidth="1"/>
    <col min="2311" max="2311" width="11.375" style="24" customWidth="1"/>
    <col min="2312" max="2312" width="15.125" style="24" customWidth="1"/>
    <col min="2313" max="2313" width="57" style="24" customWidth="1"/>
    <col min="2314" max="2560" width="8.875" style="24"/>
    <col min="2561" max="2561" width="18.375" style="24" customWidth="1"/>
    <col min="2562" max="2562" width="13" style="24" customWidth="1"/>
    <col min="2563" max="2563" width="11.875" style="24" customWidth="1"/>
    <col min="2564" max="2564" width="10.375" style="24" customWidth="1"/>
    <col min="2565" max="2565" width="9.75" style="24" customWidth="1"/>
    <col min="2566" max="2566" width="10.875" style="24" customWidth="1"/>
    <col min="2567" max="2567" width="11.375" style="24" customWidth="1"/>
    <col min="2568" max="2568" width="15.125" style="24" customWidth="1"/>
    <col min="2569" max="2569" width="57" style="24" customWidth="1"/>
    <col min="2570" max="2816" width="8.875" style="24"/>
    <col min="2817" max="2817" width="18.375" style="24" customWidth="1"/>
    <col min="2818" max="2818" width="13" style="24" customWidth="1"/>
    <col min="2819" max="2819" width="11.875" style="24" customWidth="1"/>
    <col min="2820" max="2820" width="10.375" style="24" customWidth="1"/>
    <col min="2821" max="2821" width="9.75" style="24" customWidth="1"/>
    <col min="2822" max="2822" width="10.875" style="24" customWidth="1"/>
    <col min="2823" max="2823" width="11.375" style="24" customWidth="1"/>
    <col min="2824" max="2824" width="15.125" style="24" customWidth="1"/>
    <col min="2825" max="2825" width="57" style="24" customWidth="1"/>
    <col min="2826" max="3072" width="8.875" style="24"/>
    <col min="3073" max="3073" width="18.375" style="24" customWidth="1"/>
    <col min="3074" max="3074" width="13" style="24" customWidth="1"/>
    <col min="3075" max="3075" width="11.875" style="24" customWidth="1"/>
    <col min="3076" max="3076" width="10.375" style="24" customWidth="1"/>
    <col min="3077" max="3077" width="9.75" style="24" customWidth="1"/>
    <col min="3078" max="3078" width="10.875" style="24" customWidth="1"/>
    <col min="3079" max="3079" width="11.375" style="24" customWidth="1"/>
    <col min="3080" max="3080" width="15.125" style="24" customWidth="1"/>
    <col min="3081" max="3081" width="57" style="24" customWidth="1"/>
    <col min="3082" max="3328" width="8.875" style="24"/>
    <col min="3329" max="3329" width="18.375" style="24" customWidth="1"/>
    <col min="3330" max="3330" width="13" style="24" customWidth="1"/>
    <col min="3331" max="3331" width="11.875" style="24" customWidth="1"/>
    <col min="3332" max="3332" width="10.375" style="24" customWidth="1"/>
    <col min="3333" max="3333" width="9.75" style="24" customWidth="1"/>
    <col min="3334" max="3334" width="10.875" style="24" customWidth="1"/>
    <col min="3335" max="3335" width="11.375" style="24" customWidth="1"/>
    <col min="3336" max="3336" width="15.125" style="24" customWidth="1"/>
    <col min="3337" max="3337" width="57" style="24" customWidth="1"/>
    <col min="3338" max="3584" width="8.875" style="24"/>
    <col min="3585" max="3585" width="18.375" style="24" customWidth="1"/>
    <col min="3586" max="3586" width="13" style="24" customWidth="1"/>
    <col min="3587" max="3587" width="11.875" style="24" customWidth="1"/>
    <col min="3588" max="3588" width="10.375" style="24" customWidth="1"/>
    <col min="3589" max="3589" width="9.75" style="24" customWidth="1"/>
    <col min="3590" max="3590" width="10.875" style="24" customWidth="1"/>
    <col min="3591" max="3591" width="11.375" style="24" customWidth="1"/>
    <col min="3592" max="3592" width="15.125" style="24" customWidth="1"/>
    <col min="3593" max="3593" width="57" style="24" customWidth="1"/>
    <col min="3594" max="3840" width="8.875" style="24"/>
    <col min="3841" max="3841" width="18.375" style="24" customWidth="1"/>
    <col min="3842" max="3842" width="13" style="24" customWidth="1"/>
    <col min="3843" max="3843" width="11.875" style="24" customWidth="1"/>
    <col min="3844" max="3844" width="10.375" style="24" customWidth="1"/>
    <col min="3845" max="3845" width="9.75" style="24" customWidth="1"/>
    <col min="3846" max="3846" width="10.875" style="24" customWidth="1"/>
    <col min="3847" max="3847" width="11.375" style="24" customWidth="1"/>
    <col min="3848" max="3848" width="15.125" style="24" customWidth="1"/>
    <col min="3849" max="3849" width="57" style="24" customWidth="1"/>
    <col min="3850" max="4096" width="8.875" style="24"/>
    <col min="4097" max="4097" width="18.375" style="24" customWidth="1"/>
    <col min="4098" max="4098" width="13" style="24" customWidth="1"/>
    <col min="4099" max="4099" width="11.875" style="24" customWidth="1"/>
    <col min="4100" max="4100" width="10.375" style="24" customWidth="1"/>
    <col min="4101" max="4101" width="9.75" style="24" customWidth="1"/>
    <col min="4102" max="4102" width="10.875" style="24" customWidth="1"/>
    <col min="4103" max="4103" width="11.375" style="24" customWidth="1"/>
    <col min="4104" max="4104" width="15.125" style="24" customWidth="1"/>
    <col min="4105" max="4105" width="57" style="24" customWidth="1"/>
    <col min="4106" max="4352" width="8.875" style="24"/>
    <col min="4353" max="4353" width="18.375" style="24" customWidth="1"/>
    <col min="4354" max="4354" width="13" style="24" customWidth="1"/>
    <col min="4355" max="4355" width="11.875" style="24" customWidth="1"/>
    <col min="4356" max="4356" width="10.375" style="24" customWidth="1"/>
    <col min="4357" max="4357" width="9.75" style="24" customWidth="1"/>
    <col min="4358" max="4358" width="10.875" style="24" customWidth="1"/>
    <col min="4359" max="4359" width="11.375" style="24" customWidth="1"/>
    <col min="4360" max="4360" width="15.125" style="24" customWidth="1"/>
    <col min="4361" max="4361" width="57" style="24" customWidth="1"/>
    <col min="4362" max="4608" width="8.875" style="24"/>
    <col min="4609" max="4609" width="18.375" style="24" customWidth="1"/>
    <col min="4610" max="4610" width="13" style="24" customWidth="1"/>
    <col min="4611" max="4611" width="11.875" style="24" customWidth="1"/>
    <col min="4612" max="4612" width="10.375" style="24" customWidth="1"/>
    <col min="4613" max="4613" width="9.75" style="24" customWidth="1"/>
    <col min="4614" max="4614" width="10.875" style="24" customWidth="1"/>
    <col min="4615" max="4615" width="11.375" style="24" customWidth="1"/>
    <col min="4616" max="4616" width="15.125" style="24" customWidth="1"/>
    <col min="4617" max="4617" width="57" style="24" customWidth="1"/>
    <col min="4618" max="4864" width="8.875" style="24"/>
    <col min="4865" max="4865" width="18.375" style="24" customWidth="1"/>
    <col min="4866" max="4866" width="13" style="24" customWidth="1"/>
    <col min="4867" max="4867" width="11.875" style="24" customWidth="1"/>
    <col min="4868" max="4868" width="10.375" style="24" customWidth="1"/>
    <col min="4869" max="4869" width="9.75" style="24" customWidth="1"/>
    <col min="4870" max="4870" width="10.875" style="24" customWidth="1"/>
    <col min="4871" max="4871" width="11.375" style="24" customWidth="1"/>
    <col min="4872" max="4872" width="15.125" style="24" customWidth="1"/>
    <col min="4873" max="4873" width="57" style="24" customWidth="1"/>
    <col min="4874" max="5120" width="8.875" style="24"/>
    <col min="5121" max="5121" width="18.375" style="24" customWidth="1"/>
    <col min="5122" max="5122" width="13" style="24" customWidth="1"/>
    <col min="5123" max="5123" width="11.875" style="24" customWidth="1"/>
    <col min="5124" max="5124" width="10.375" style="24" customWidth="1"/>
    <col min="5125" max="5125" width="9.75" style="24" customWidth="1"/>
    <col min="5126" max="5126" width="10.875" style="24" customWidth="1"/>
    <col min="5127" max="5127" width="11.375" style="24" customWidth="1"/>
    <col min="5128" max="5128" width="15.125" style="24" customWidth="1"/>
    <col min="5129" max="5129" width="57" style="24" customWidth="1"/>
    <col min="5130" max="5376" width="8.875" style="24"/>
    <col min="5377" max="5377" width="18.375" style="24" customWidth="1"/>
    <col min="5378" max="5378" width="13" style="24" customWidth="1"/>
    <col min="5379" max="5379" width="11.875" style="24" customWidth="1"/>
    <col min="5380" max="5380" width="10.375" style="24" customWidth="1"/>
    <col min="5381" max="5381" width="9.75" style="24" customWidth="1"/>
    <col min="5382" max="5382" width="10.875" style="24" customWidth="1"/>
    <col min="5383" max="5383" width="11.375" style="24" customWidth="1"/>
    <col min="5384" max="5384" width="15.125" style="24" customWidth="1"/>
    <col min="5385" max="5385" width="57" style="24" customWidth="1"/>
    <col min="5386" max="5632" width="8.875" style="24"/>
    <col min="5633" max="5633" width="18.375" style="24" customWidth="1"/>
    <col min="5634" max="5634" width="13" style="24" customWidth="1"/>
    <col min="5635" max="5635" width="11.875" style="24" customWidth="1"/>
    <col min="5636" max="5636" width="10.375" style="24" customWidth="1"/>
    <col min="5637" max="5637" width="9.75" style="24" customWidth="1"/>
    <col min="5638" max="5638" width="10.875" style="24" customWidth="1"/>
    <col min="5639" max="5639" width="11.375" style="24" customWidth="1"/>
    <col min="5640" max="5640" width="15.125" style="24" customWidth="1"/>
    <col min="5641" max="5641" width="57" style="24" customWidth="1"/>
    <col min="5642" max="5888" width="8.875" style="24"/>
    <col min="5889" max="5889" width="18.375" style="24" customWidth="1"/>
    <col min="5890" max="5890" width="13" style="24" customWidth="1"/>
    <col min="5891" max="5891" width="11.875" style="24" customWidth="1"/>
    <col min="5892" max="5892" width="10.375" style="24" customWidth="1"/>
    <col min="5893" max="5893" width="9.75" style="24" customWidth="1"/>
    <col min="5894" max="5894" width="10.875" style="24" customWidth="1"/>
    <col min="5895" max="5895" width="11.375" style="24" customWidth="1"/>
    <col min="5896" max="5896" width="15.125" style="24" customWidth="1"/>
    <col min="5897" max="5897" width="57" style="24" customWidth="1"/>
    <col min="5898" max="6144" width="8.875" style="24"/>
    <col min="6145" max="6145" width="18.375" style="24" customWidth="1"/>
    <col min="6146" max="6146" width="13" style="24" customWidth="1"/>
    <col min="6147" max="6147" width="11.875" style="24" customWidth="1"/>
    <col min="6148" max="6148" width="10.375" style="24" customWidth="1"/>
    <col min="6149" max="6149" width="9.75" style="24" customWidth="1"/>
    <col min="6150" max="6150" width="10.875" style="24" customWidth="1"/>
    <col min="6151" max="6151" width="11.375" style="24" customWidth="1"/>
    <col min="6152" max="6152" width="15.125" style="24" customWidth="1"/>
    <col min="6153" max="6153" width="57" style="24" customWidth="1"/>
    <col min="6154" max="6400" width="8.875" style="24"/>
    <col min="6401" max="6401" width="18.375" style="24" customWidth="1"/>
    <col min="6402" max="6402" width="13" style="24" customWidth="1"/>
    <col min="6403" max="6403" width="11.875" style="24" customWidth="1"/>
    <col min="6404" max="6404" width="10.375" style="24" customWidth="1"/>
    <col min="6405" max="6405" width="9.75" style="24" customWidth="1"/>
    <col min="6406" max="6406" width="10.875" style="24" customWidth="1"/>
    <col min="6407" max="6407" width="11.375" style="24" customWidth="1"/>
    <col min="6408" max="6408" width="15.125" style="24" customWidth="1"/>
    <col min="6409" max="6409" width="57" style="24" customWidth="1"/>
    <col min="6410" max="6656" width="8.875" style="24"/>
    <col min="6657" max="6657" width="18.375" style="24" customWidth="1"/>
    <col min="6658" max="6658" width="13" style="24" customWidth="1"/>
    <col min="6659" max="6659" width="11.875" style="24" customWidth="1"/>
    <col min="6660" max="6660" width="10.375" style="24" customWidth="1"/>
    <col min="6661" max="6661" width="9.75" style="24" customWidth="1"/>
    <col min="6662" max="6662" width="10.875" style="24" customWidth="1"/>
    <col min="6663" max="6663" width="11.375" style="24" customWidth="1"/>
    <col min="6664" max="6664" width="15.125" style="24" customWidth="1"/>
    <col min="6665" max="6665" width="57" style="24" customWidth="1"/>
    <col min="6666" max="6912" width="8.875" style="24"/>
    <col min="6913" max="6913" width="18.375" style="24" customWidth="1"/>
    <col min="6914" max="6914" width="13" style="24" customWidth="1"/>
    <col min="6915" max="6915" width="11.875" style="24" customWidth="1"/>
    <col min="6916" max="6916" width="10.375" style="24" customWidth="1"/>
    <col min="6917" max="6917" width="9.75" style="24" customWidth="1"/>
    <col min="6918" max="6918" width="10.875" style="24" customWidth="1"/>
    <col min="6919" max="6919" width="11.375" style="24" customWidth="1"/>
    <col min="6920" max="6920" width="15.125" style="24" customWidth="1"/>
    <col min="6921" max="6921" width="57" style="24" customWidth="1"/>
    <col min="6922" max="7168" width="8.875" style="24"/>
    <col min="7169" max="7169" width="18.375" style="24" customWidth="1"/>
    <col min="7170" max="7170" width="13" style="24" customWidth="1"/>
    <col min="7171" max="7171" width="11.875" style="24" customWidth="1"/>
    <col min="7172" max="7172" width="10.375" style="24" customWidth="1"/>
    <col min="7173" max="7173" width="9.75" style="24" customWidth="1"/>
    <col min="7174" max="7174" width="10.875" style="24" customWidth="1"/>
    <col min="7175" max="7175" width="11.375" style="24" customWidth="1"/>
    <col min="7176" max="7176" width="15.125" style="24" customWidth="1"/>
    <col min="7177" max="7177" width="57" style="24" customWidth="1"/>
    <col min="7178" max="7424" width="8.875" style="24"/>
    <col min="7425" max="7425" width="18.375" style="24" customWidth="1"/>
    <col min="7426" max="7426" width="13" style="24" customWidth="1"/>
    <col min="7427" max="7427" width="11.875" style="24" customWidth="1"/>
    <col min="7428" max="7428" width="10.375" style="24" customWidth="1"/>
    <col min="7429" max="7429" width="9.75" style="24" customWidth="1"/>
    <col min="7430" max="7430" width="10.875" style="24" customWidth="1"/>
    <col min="7431" max="7431" width="11.375" style="24" customWidth="1"/>
    <col min="7432" max="7432" width="15.125" style="24" customWidth="1"/>
    <col min="7433" max="7433" width="57" style="24" customWidth="1"/>
    <col min="7434" max="7680" width="8.875" style="24"/>
    <col min="7681" max="7681" width="18.375" style="24" customWidth="1"/>
    <col min="7682" max="7682" width="13" style="24" customWidth="1"/>
    <col min="7683" max="7683" width="11.875" style="24" customWidth="1"/>
    <col min="7684" max="7684" width="10.375" style="24" customWidth="1"/>
    <col min="7685" max="7685" width="9.75" style="24" customWidth="1"/>
    <col min="7686" max="7686" width="10.875" style="24" customWidth="1"/>
    <col min="7687" max="7687" width="11.375" style="24" customWidth="1"/>
    <col min="7688" max="7688" width="15.125" style="24" customWidth="1"/>
    <col min="7689" max="7689" width="57" style="24" customWidth="1"/>
    <col min="7690" max="7936" width="8.875" style="24"/>
    <col min="7937" max="7937" width="18.375" style="24" customWidth="1"/>
    <col min="7938" max="7938" width="13" style="24" customWidth="1"/>
    <col min="7939" max="7939" width="11.875" style="24" customWidth="1"/>
    <col min="7940" max="7940" width="10.375" style="24" customWidth="1"/>
    <col min="7941" max="7941" width="9.75" style="24" customWidth="1"/>
    <col min="7942" max="7942" width="10.875" style="24" customWidth="1"/>
    <col min="7943" max="7943" width="11.375" style="24" customWidth="1"/>
    <col min="7944" max="7944" width="15.125" style="24" customWidth="1"/>
    <col min="7945" max="7945" width="57" style="24" customWidth="1"/>
    <col min="7946" max="8192" width="8.875" style="24"/>
    <col min="8193" max="8193" width="18.375" style="24" customWidth="1"/>
    <col min="8194" max="8194" width="13" style="24" customWidth="1"/>
    <col min="8195" max="8195" width="11.875" style="24" customWidth="1"/>
    <col min="8196" max="8196" width="10.375" style="24" customWidth="1"/>
    <col min="8197" max="8197" width="9.75" style="24" customWidth="1"/>
    <col min="8198" max="8198" width="10.875" style="24" customWidth="1"/>
    <col min="8199" max="8199" width="11.375" style="24" customWidth="1"/>
    <col min="8200" max="8200" width="15.125" style="24" customWidth="1"/>
    <col min="8201" max="8201" width="57" style="24" customWidth="1"/>
    <col min="8202" max="8448" width="8.875" style="24"/>
    <col min="8449" max="8449" width="18.375" style="24" customWidth="1"/>
    <col min="8450" max="8450" width="13" style="24" customWidth="1"/>
    <col min="8451" max="8451" width="11.875" style="24" customWidth="1"/>
    <col min="8452" max="8452" width="10.375" style="24" customWidth="1"/>
    <col min="8453" max="8453" width="9.75" style="24" customWidth="1"/>
    <col min="8454" max="8454" width="10.875" style="24" customWidth="1"/>
    <col min="8455" max="8455" width="11.375" style="24" customWidth="1"/>
    <col min="8456" max="8456" width="15.125" style="24" customWidth="1"/>
    <col min="8457" max="8457" width="57" style="24" customWidth="1"/>
    <col min="8458" max="8704" width="8.875" style="24"/>
    <col min="8705" max="8705" width="18.375" style="24" customWidth="1"/>
    <col min="8706" max="8706" width="13" style="24" customWidth="1"/>
    <col min="8707" max="8707" width="11.875" style="24" customWidth="1"/>
    <col min="8708" max="8708" width="10.375" style="24" customWidth="1"/>
    <col min="8709" max="8709" width="9.75" style="24" customWidth="1"/>
    <col min="8710" max="8710" width="10.875" style="24" customWidth="1"/>
    <col min="8711" max="8711" width="11.375" style="24" customWidth="1"/>
    <col min="8712" max="8712" width="15.125" style="24" customWidth="1"/>
    <col min="8713" max="8713" width="57" style="24" customWidth="1"/>
    <col min="8714" max="8960" width="8.875" style="24"/>
    <col min="8961" max="8961" width="18.375" style="24" customWidth="1"/>
    <col min="8962" max="8962" width="13" style="24" customWidth="1"/>
    <col min="8963" max="8963" width="11.875" style="24" customWidth="1"/>
    <col min="8964" max="8964" width="10.375" style="24" customWidth="1"/>
    <col min="8965" max="8965" width="9.75" style="24" customWidth="1"/>
    <col min="8966" max="8966" width="10.875" style="24" customWidth="1"/>
    <col min="8967" max="8967" width="11.375" style="24" customWidth="1"/>
    <col min="8968" max="8968" width="15.125" style="24" customWidth="1"/>
    <col min="8969" max="8969" width="57" style="24" customWidth="1"/>
    <col min="8970" max="9216" width="8.875" style="24"/>
    <col min="9217" max="9217" width="18.375" style="24" customWidth="1"/>
    <col min="9218" max="9218" width="13" style="24" customWidth="1"/>
    <col min="9219" max="9219" width="11.875" style="24" customWidth="1"/>
    <col min="9220" max="9220" width="10.375" style="24" customWidth="1"/>
    <col min="9221" max="9221" width="9.75" style="24" customWidth="1"/>
    <col min="9222" max="9222" width="10.875" style="24" customWidth="1"/>
    <col min="9223" max="9223" width="11.375" style="24" customWidth="1"/>
    <col min="9224" max="9224" width="15.125" style="24" customWidth="1"/>
    <col min="9225" max="9225" width="57" style="24" customWidth="1"/>
    <col min="9226" max="9472" width="8.875" style="24"/>
    <col min="9473" max="9473" width="18.375" style="24" customWidth="1"/>
    <col min="9474" max="9474" width="13" style="24" customWidth="1"/>
    <col min="9475" max="9475" width="11.875" style="24" customWidth="1"/>
    <col min="9476" max="9476" width="10.375" style="24" customWidth="1"/>
    <col min="9477" max="9477" width="9.75" style="24" customWidth="1"/>
    <col min="9478" max="9478" width="10.875" style="24" customWidth="1"/>
    <col min="9479" max="9479" width="11.375" style="24" customWidth="1"/>
    <col min="9480" max="9480" width="15.125" style="24" customWidth="1"/>
    <col min="9481" max="9481" width="57" style="24" customWidth="1"/>
    <col min="9482" max="9728" width="8.875" style="24"/>
    <col min="9729" max="9729" width="18.375" style="24" customWidth="1"/>
    <col min="9730" max="9730" width="13" style="24" customWidth="1"/>
    <col min="9731" max="9731" width="11.875" style="24" customWidth="1"/>
    <col min="9732" max="9732" width="10.375" style="24" customWidth="1"/>
    <col min="9733" max="9733" width="9.75" style="24" customWidth="1"/>
    <col min="9734" max="9734" width="10.875" style="24" customWidth="1"/>
    <col min="9735" max="9735" width="11.375" style="24" customWidth="1"/>
    <col min="9736" max="9736" width="15.125" style="24" customWidth="1"/>
    <col min="9737" max="9737" width="57" style="24" customWidth="1"/>
    <col min="9738" max="9984" width="8.875" style="24"/>
    <col min="9985" max="9985" width="18.375" style="24" customWidth="1"/>
    <col min="9986" max="9986" width="13" style="24" customWidth="1"/>
    <col min="9987" max="9987" width="11.875" style="24" customWidth="1"/>
    <col min="9988" max="9988" width="10.375" style="24" customWidth="1"/>
    <col min="9989" max="9989" width="9.75" style="24" customWidth="1"/>
    <col min="9990" max="9990" width="10.875" style="24" customWidth="1"/>
    <col min="9991" max="9991" width="11.375" style="24" customWidth="1"/>
    <col min="9992" max="9992" width="15.125" style="24" customWidth="1"/>
    <col min="9993" max="9993" width="57" style="24" customWidth="1"/>
    <col min="9994" max="10240" width="8.875" style="24"/>
    <col min="10241" max="10241" width="18.375" style="24" customWidth="1"/>
    <col min="10242" max="10242" width="13" style="24" customWidth="1"/>
    <col min="10243" max="10243" width="11.875" style="24" customWidth="1"/>
    <col min="10244" max="10244" width="10.375" style="24" customWidth="1"/>
    <col min="10245" max="10245" width="9.75" style="24" customWidth="1"/>
    <col min="10246" max="10246" width="10.875" style="24" customWidth="1"/>
    <col min="10247" max="10247" width="11.375" style="24" customWidth="1"/>
    <col min="10248" max="10248" width="15.125" style="24" customWidth="1"/>
    <col min="10249" max="10249" width="57" style="24" customWidth="1"/>
    <col min="10250" max="10496" width="8.875" style="24"/>
    <col min="10497" max="10497" width="18.375" style="24" customWidth="1"/>
    <col min="10498" max="10498" width="13" style="24" customWidth="1"/>
    <col min="10499" max="10499" width="11.875" style="24" customWidth="1"/>
    <col min="10500" max="10500" width="10.375" style="24" customWidth="1"/>
    <col min="10501" max="10501" width="9.75" style="24" customWidth="1"/>
    <col min="10502" max="10502" width="10.875" style="24" customWidth="1"/>
    <col min="10503" max="10503" width="11.375" style="24" customWidth="1"/>
    <col min="10504" max="10504" width="15.125" style="24" customWidth="1"/>
    <col min="10505" max="10505" width="57" style="24" customWidth="1"/>
    <col min="10506" max="10752" width="8.875" style="24"/>
    <col min="10753" max="10753" width="18.375" style="24" customWidth="1"/>
    <col min="10754" max="10754" width="13" style="24" customWidth="1"/>
    <col min="10755" max="10755" width="11.875" style="24" customWidth="1"/>
    <col min="10756" max="10756" width="10.375" style="24" customWidth="1"/>
    <col min="10757" max="10757" width="9.75" style="24" customWidth="1"/>
    <col min="10758" max="10758" width="10.875" style="24" customWidth="1"/>
    <col min="10759" max="10759" width="11.375" style="24" customWidth="1"/>
    <col min="10760" max="10760" width="15.125" style="24" customWidth="1"/>
    <col min="10761" max="10761" width="57" style="24" customWidth="1"/>
    <col min="10762" max="11008" width="8.875" style="24"/>
    <col min="11009" max="11009" width="18.375" style="24" customWidth="1"/>
    <col min="11010" max="11010" width="13" style="24" customWidth="1"/>
    <col min="11011" max="11011" width="11.875" style="24" customWidth="1"/>
    <col min="11012" max="11012" width="10.375" style="24" customWidth="1"/>
    <col min="11013" max="11013" width="9.75" style="24" customWidth="1"/>
    <col min="11014" max="11014" width="10.875" style="24" customWidth="1"/>
    <col min="11015" max="11015" width="11.375" style="24" customWidth="1"/>
    <col min="11016" max="11016" width="15.125" style="24" customWidth="1"/>
    <col min="11017" max="11017" width="57" style="24" customWidth="1"/>
    <col min="11018" max="11264" width="8.875" style="24"/>
    <col min="11265" max="11265" width="18.375" style="24" customWidth="1"/>
    <col min="11266" max="11266" width="13" style="24" customWidth="1"/>
    <col min="11267" max="11267" width="11.875" style="24" customWidth="1"/>
    <col min="11268" max="11268" width="10.375" style="24" customWidth="1"/>
    <col min="11269" max="11269" width="9.75" style="24" customWidth="1"/>
    <col min="11270" max="11270" width="10.875" style="24" customWidth="1"/>
    <col min="11271" max="11271" width="11.375" style="24" customWidth="1"/>
    <col min="11272" max="11272" width="15.125" style="24" customWidth="1"/>
    <col min="11273" max="11273" width="57" style="24" customWidth="1"/>
    <col min="11274" max="11520" width="8.875" style="24"/>
    <col min="11521" max="11521" width="18.375" style="24" customWidth="1"/>
    <col min="11522" max="11522" width="13" style="24" customWidth="1"/>
    <col min="11523" max="11523" width="11.875" style="24" customWidth="1"/>
    <col min="11524" max="11524" width="10.375" style="24" customWidth="1"/>
    <col min="11525" max="11525" width="9.75" style="24" customWidth="1"/>
    <col min="11526" max="11526" width="10.875" style="24" customWidth="1"/>
    <col min="11527" max="11527" width="11.375" style="24" customWidth="1"/>
    <col min="11528" max="11528" width="15.125" style="24" customWidth="1"/>
    <col min="11529" max="11529" width="57" style="24" customWidth="1"/>
    <col min="11530" max="11776" width="8.875" style="24"/>
    <col min="11777" max="11777" width="18.375" style="24" customWidth="1"/>
    <col min="11778" max="11778" width="13" style="24" customWidth="1"/>
    <col min="11779" max="11779" width="11.875" style="24" customWidth="1"/>
    <col min="11780" max="11780" width="10.375" style="24" customWidth="1"/>
    <col min="11781" max="11781" width="9.75" style="24" customWidth="1"/>
    <col min="11782" max="11782" width="10.875" style="24" customWidth="1"/>
    <col min="11783" max="11783" width="11.375" style="24" customWidth="1"/>
    <col min="11784" max="11784" width="15.125" style="24" customWidth="1"/>
    <col min="11785" max="11785" width="57" style="24" customWidth="1"/>
    <col min="11786" max="12032" width="8.875" style="24"/>
    <col min="12033" max="12033" width="18.375" style="24" customWidth="1"/>
    <col min="12034" max="12034" width="13" style="24" customWidth="1"/>
    <col min="12035" max="12035" width="11.875" style="24" customWidth="1"/>
    <col min="12036" max="12036" width="10.375" style="24" customWidth="1"/>
    <col min="12037" max="12037" width="9.75" style="24" customWidth="1"/>
    <col min="12038" max="12038" width="10.875" style="24" customWidth="1"/>
    <col min="12039" max="12039" width="11.375" style="24" customWidth="1"/>
    <col min="12040" max="12040" width="15.125" style="24" customWidth="1"/>
    <col min="12041" max="12041" width="57" style="24" customWidth="1"/>
    <col min="12042" max="12288" width="8.875" style="24"/>
    <col min="12289" max="12289" width="18.375" style="24" customWidth="1"/>
    <col min="12290" max="12290" width="13" style="24" customWidth="1"/>
    <col min="12291" max="12291" width="11.875" style="24" customWidth="1"/>
    <col min="12292" max="12292" width="10.375" style="24" customWidth="1"/>
    <col min="12293" max="12293" width="9.75" style="24" customWidth="1"/>
    <col min="12294" max="12294" width="10.875" style="24" customWidth="1"/>
    <col min="12295" max="12295" width="11.375" style="24" customWidth="1"/>
    <col min="12296" max="12296" width="15.125" style="24" customWidth="1"/>
    <col min="12297" max="12297" width="57" style="24" customWidth="1"/>
    <col min="12298" max="12544" width="8.875" style="24"/>
    <col min="12545" max="12545" width="18.375" style="24" customWidth="1"/>
    <col min="12546" max="12546" width="13" style="24" customWidth="1"/>
    <col min="12547" max="12547" width="11.875" style="24" customWidth="1"/>
    <col min="12548" max="12548" width="10.375" style="24" customWidth="1"/>
    <col min="12549" max="12549" width="9.75" style="24" customWidth="1"/>
    <col min="12550" max="12550" width="10.875" style="24" customWidth="1"/>
    <col min="12551" max="12551" width="11.375" style="24" customWidth="1"/>
    <col min="12552" max="12552" width="15.125" style="24" customWidth="1"/>
    <col min="12553" max="12553" width="57" style="24" customWidth="1"/>
    <col min="12554" max="12800" width="8.875" style="24"/>
    <col min="12801" max="12801" width="18.375" style="24" customWidth="1"/>
    <col min="12802" max="12802" width="13" style="24" customWidth="1"/>
    <col min="12803" max="12803" width="11.875" style="24" customWidth="1"/>
    <col min="12804" max="12804" width="10.375" style="24" customWidth="1"/>
    <col min="12805" max="12805" width="9.75" style="24" customWidth="1"/>
    <col min="12806" max="12806" width="10.875" style="24" customWidth="1"/>
    <col min="12807" max="12807" width="11.375" style="24" customWidth="1"/>
    <col min="12808" max="12808" width="15.125" style="24" customWidth="1"/>
    <col min="12809" max="12809" width="57" style="24" customWidth="1"/>
    <col min="12810" max="13056" width="8.875" style="24"/>
    <col min="13057" max="13057" width="18.375" style="24" customWidth="1"/>
    <col min="13058" max="13058" width="13" style="24" customWidth="1"/>
    <col min="13059" max="13059" width="11.875" style="24" customWidth="1"/>
    <col min="13060" max="13060" width="10.375" style="24" customWidth="1"/>
    <col min="13061" max="13061" width="9.75" style="24" customWidth="1"/>
    <col min="13062" max="13062" width="10.875" style="24" customWidth="1"/>
    <col min="13063" max="13063" width="11.375" style="24" customWidth="1"/>
    <col min="13064" max="13064" width="15.125" style="24" customWidth="1"/>
    <col min="13065" max="13065" width="57" style="24" customWidth="1"/>
    <col min="13066" max="13312" width="8.875" style="24"/>
    <col min="13313" max="13313" width="18.375" style="24" customWidth="1"/>
    <col min="13314" max="13314" width="13" style="24" customWidth="1"/>
    <col min="13315" max="13315" width="11.875" style="24" customWidth="1"/>
    <col min="13316" max="13316" width="10.375" style="24" customWidth="1"/>
    <col min="13317" max="13317" width="9.75" style="24" customWidth="1"/>
    <col min="13318" max="13318" width="10.875" style="24" customWidth="1"/>
    <col min="13319" max="13319" width="11.375" style="24" customWidth="1"/>
    <col min="13320" max="13320" width="15.125" style="24" customWidth="1"/>
    <col min="13321" max="13321" width="57" style="24" customWidth="1"/>
    <col min="13322" max="13568" width="8.875" style="24"/>
    <col min="13569" max="13569" width="18.375" style="24" customWidth="1"/>
    <col min="13570" max="13570" width="13" style="24" customWidth="1"/>
    <col min="13571" max="13571" width="11.875" style="24" customWidth="1"/>
    <col min="13572" max="13572" width="10.375" style="24" customWidth="1"/>
    <col min="13573" max="13573" width="9.75" style="24" customWidth="1"/>
    <col min="13574" max="13574" width="10.875" style="24" customWidth="1"/>
    <col min="13575" max="13575" width="11.375" style="24" customWidth="1"/>
    <col min="13576" max="13576" width="15.125" style="24" customWidth="1"/>
    <col min="13577" max="13577" width="57" style="24" customWidth="1"/>
    <col min="13578" max="13824" width="8.875" style="24"/>
    <col min="13825" max="13825" width="18.375" style="24" customWidth="1"/>
    <col min="13826" max="13826" width="13" style="24" customWidth="1"/>
    <col min="13827" max="13827" width="11.875" style="24" customWidth="1"/>
    <col min="13828" max="13828" width="10.375" style="24" customWidth="1"/>
    <col min="13829" max="13829" width="9.75" style="24" customWidth="1"/>
    <col min="13830" max="13830" width="10.875" style="24" customWidth="1"/>
    <col min="13831" max="13831" width="11.375" style="24" customWidth="1"/>
    <col min="13832" max="13832" width="15.125" style="24" customWidth="1"/>
    <col min="13833" max="13833" width="57" style="24" customWidth="1"/>
    <col min="13834" max="14080" width="8.875" style="24"/>
    <col min="14081" max="14081" width="18.375" style="24" customWidth="1"/>
    <col min="14082" max="14082" width="13" style="24" customWidth="1"/>
    <col min="14083" max="14083" width="11.875" style="24" customWidth="1"/>
    <col min="14084" max="14084" width="10.375" style="24" customWidth="1"/>
    <col min="14085" max="14085" width="9.75" style="24" customWidth="1"/>
    <col min="14086" max="14086" width="10.875" style="24" customWidth="1"/>
    <col min="14087" max="14087" width="11.375" style="24" customWidth="1"/>
    <col min="14088" max="14088" width="15.125" style="24" customWidth="1"/>
    <col min="14089" max="14089" width="57" style="24" customWidth="1"/>
    <col min="14090" max="14336" width="8.875" style="24"/>
    <col min="14337" max="14337" width="18.375" style="24" customWidth="1"/>
    <col min="14338" max="14338" width="13" style="24" customWidth="1"/>
    <col min="14339" max="14339" width="11.875" style="24" customWidth="1"/>
    <col min="14340" max="14340" width="10.375" style="24" customWidth="1"/>
    <col min="14341" max="14341" width="9.75" style="24" customWidth="1"/>
    <col min="14342" max="14342" width="10.875" style="24" customWidth="1"/>
    <col min="14343" max="14343" width="11.375" style="24" customWidth="1"/>
    <col min="14344" max="14344" width="15.125" style="24" customWidth="1"/>
    <col min="14345" max="14345" width="57" style="24" customWidth="1"/>
    <col min="14346" max="14592" width="8.875" style="24"/>
    <col min="14593" max="14593" width="18.375" style="24" customWidth="1"/>
    <col min="14594" max="14594" width="13" style="24" customWidth="1"/>
    <col min="14595" max="14595" width="11.875" style="24" customWidth="1"/>
    <col min="14596" max="14596" width="10.375" style="24" customWidth="1"/>
    <col min="14597" max="14597" width="9.75" style="24" customWidth="1"/>
    <col min="14598" max="14598" width="10.875" style="24" customWidth="1"/>
    <col min="14599" max="14599" width="11.375" style="24" customWidth="1"/>
    <col min="14600" max="14600" width="15.125" style="24" customWidth="1"/>
    <col min="14601" max="14601" width="57" style="24" customWidth="1"/>
    <col min="14602" max="14848" width="8.875" style="24"/>
    <col min="14849" max="14849" width="18.375" style="24" customWidth="1"/>
    <col min="14850" max="14850" width="13" style="24" customWidth="1"/>
    <col min="14851" max="14851" width="11.875" style="24" customWidth="1"/>
    <col min="14852" max="14852" width="10.375" style="24" customWidth="1"/>
    <col min="14853" max="14853" width="9.75" style="24" customWidth="1"/>
    <col min="14854" max="14854" width="10.875" style="24" customWidth="1"/>
    <col min="14855" max="14855" width="11.375" style="24" customWidth="1"/>
    <col min="14856" max="14856" width="15.125" style="24" customWidth="1"/>
    <col min="14857" max="14857" width="57" style="24" customWidth="1"/>
    <col min="14858" max="15104" width="8.875" style="24"/>
    <col min="15105" max="15105" width="18.375" style="24" customWidth="1"/>
    <col min="15106" max="15106" width="13" style="24" customWidth="1"/>
    <col min="15107" max="15107" width="11.875" style="24" customWidth="1"/>
    <col min="15108" max="15108" width="10.375" style="24" customWidth="1"/>
    <col min="15109" max="15109" width="9.75" style="24" customWidth="1"/>
    <col min="15110" max="15110" width="10.875" style="24" customWidth="1"/>
    <col min="15111" max="15111" width="11.375" style="24" customWidth="1"/>
    <col min="15112" max="15112" width="15.125" style="24" customWidth="1"/>
    <col min="15113" max="15113" width="57" style="24" customWidth="1"/>
    <col min="15114" max="15360" width="8.875" style="24"/>
    <col min="15361" max="15361" width="18.375" style="24" customWidth="1"/>
    <col min="15362" max="15362" width="13" style="24" customWidth="1"/>
    <col min="15363" max="15363" width="11.875" style="24" customWidth="1"/>
    <col min="15364" max="15364" width="10.375" style="24" customWidth="1"/>
    <col min="15365" max="15365" width="9.75" style="24" customWidth="1"/>
    <col min="15366" max="15366" width="10.875" style="24" customWidth="1"/>
    <col min="15367" max="15367" width="11.375" style="24" customWidth="1"/>
    <col min="15368" max="15368" width="15.125" style="24" customWidth="1"/>
    <col min="15369" max="15369" width="57" style="24" customWidth="1"/>
    <col min="15370" max="15616" width="8.875" style="24"/>
    <col min="15617" max="15617" width="18.375" style="24" customWidth="1"/>
    <col min="15618" max="15618" width="13" style="24" customWidth="1"/>
    <col min="15619" max="15619" width="11.875" style="24" customWidth="1"/>
    <col min="15620" max="15620" width="10.375" style="24" customWidth="1"/>
    <col min="15621" max="15621" width="9.75" style="24" customWidth="1"/>
    <col min="15622" max="15622" width="10.875" style="24" customWidth="1"/>
    <col min="15623" max="15623" width="11.375" style="24" customWidth="1"/>
    <col min="15624" max="15624" width="15.125" style="24" customWidth="1"/>
    <col min="15625" max="15625" width="57" style="24" customWidth="1"/>
    <col min="15626" max="15872" width="8.875" style="24"/>
    <col min="15873" max="15873" width="18.375" style="24" customWidth="1"/>
    <col min="15874" max="15874" width="13" style="24" customWidth="1"/>
    <col min="15875" max="15875" width="11.875" style="24" customWidth="1"/>
    <col min="15876" max="15876" width="10.375" style="24" customWidth="1"/>
    <col min="15877" max="15877" width="9.75" style="24" customWidth="1"/>
    <col min="15878" max="15878" width="10.875" style="24" customWidth="1"/>
    <col min="15879" max="15879" width="11.375" style="24" customWidth="1"/>
    <col min="15880" max="15880" width="15.125" style="24" customWidth="1"/>
    <col min="15881" max="15881" width="57" style="24" customWidth="1"/>
    <col min="15882" max="16128" width="8.875" style="24"/>
    <col min="16129" max="16129" width="18.375" style="24" customWidth="1"/>
    <col min="16130" max="16130" width="13" style="24" customWidth="1"/>
    <col min="16131" max="16131" width="11.875" style="24" customWidth="1"/>
    <col min="16132" max="16132" width="10.375" style="24" customWidth="1"/>
    <col min="16133" max="16133" width="9.75" style="24" customWidth="1"/>
    <col min="16134" max="16134" width="10.875" style="24" customWidth="1"/>
    <col min="16135" max="16135" width="11.375" style="24" customWidth="1"/>
    <col min="16136" max="16136" width="15.125" style="24" customWidth="1"/>
    <col min="16137" max="16137" width="57" style="24" customWidth="1"/>
    <col min="16138" max="16384" width="8.875" style="24"/>
  </cols>
  <sheetData>
    <row r="1" spans="1:11" ht="17.25" customHeight="1">
      <c r="I1" s="2"/>
    </row>
    <row r="2" spans="1:11" s="3" customFormat="1" ht="24.75" customHeight="1">
      <c r="A2" s="430" t="s">
        <v>52</v>
      </c>
      <c r="B2" s="430"/>
      <c r="C2" s="430"/>
      <c r="D2" s="430"/>
      <c r="E2" s="430"/>
      <c r="F2" s="430"/>
      <c r="G2" s="430"/>
      <c r="H2" s="430"/>
      <c r="I2" s="430"/>
    </row>
    <row r="3" spans="1:11" s="4" customFormat="1">
      <c r="A3" s="46" t="s">
        <v>51</v>
      </c>
      <c r="B3" s="47"/>
      <c r="C3" s="47"/>
      <c r="D3" s="48"/>
      <c r="E3" s="47"/>
      <c r="F3" s="48"/>
    </row>
    <row r="4" spans="1:11" s="4" customFormat="1">
      <c r="A4" s="431" t="s">
        <v>53</v>
      </c>
      <c r="B4" s="431"/>
      <c r="C4" s="431"/>
      <c r="D4" s="431"/>
      <c r="E4" s="431"/>
      <c r="F4" s="431"/>
      <c r="G4" s="5"/>
      <c r="H4" s="5"/>
      <c r="I4" s="30" t="s">
        <v>0</v>
      </c>
    </row>
    <row r="5" spans="1:11" s="4" customFormat="1">
      <c r="A5" s="47" t="s">
        <v>30</v>
      </c>
      <c r="B5" s="47"/>
      <c r="C5" s="47"/>
      <c r="D5" s="48"/>
      <c r="E5" s="48"/>
      <c r="F5" s="48"/>
      <c r="I5" s="30" t="s">
        <v>1</v>
      </c>
    </row>
    <row r="6" spans="1:11" s="4" customFormat="1" ht="72.75" customHeight="1">
      <c r="A6" s="6" t="s">
        <v>36</v>
      </c>
      <c r="B6" s="6" t="s">
        <v>31</v>
      </c>
      <c r="C6" s="6" t="s">
        <v>32</v>
      </c>
      <c r="D6" s="7" t="s">
        <v>33</v>
      </c>
      <c r="E6" s="8" t="s">
        <v>34</v>
      </c>
      <c r="F6" s="7" t="s">
        <v>2</v>
      </c>
      <c r="G6" s="9" t="s">
        <v>35</v>
      </c>
      <c r="H6" s="71" t="s">
        <v>55</v>
      </c>
      <c r="I6" s="10" t="s">
        <v>3</v>
      </c>
    </row>
    <row r="7" spans="1:11" s="4" customFormat="1" ht="24" customHeight="1">
      <c r="A7" s="40" t="s">
        <v>38</v>
      </c>
      <c r="B7" s="50"/>
      <c r="C7" s="50"/>
      <c r="D7" s="50"/>
      <c r="E7" s="50"/>
      <c r="F7" s="50"/>
      <c r="G7" s="51"/>
      <c r="H7" s="53"/>
      <c r="I7" s="74" t="s">
        <v>57</v>
      </c>
    </row>
    <row r="8" spans="1:11" ht="24" customHeight="1">
      <c r="A8" s="40" t="s">
        <v>39</v>
      </c>
      <c r="B8" s="50"/>
      <c r="C8" s="52"/>
      <c r="D8" s="52"/>
      <c r="E8" s="50"/>
      <c r="F8" s="50"/>
      <c r="G8" s="51"/>
      <c r="H8" s="53"/>
      <c r="I8" s="15" t="s">
        <v>37</v>
      </c>
      <c r="K8" s="14"/>
    </row>
    <row r="9" spans="1:11" ht="24" customHeight="1">
      <c r="A9" s="40" t="s">
        <v>40</v>
      </c>
      <c r="B9" s="50"/>
      <c r="C9" s="50"/>
      <c r="D9" s="50"/>
      <c r="E9" s="50"/>
      <c r="F9" s="50"/>
      <c r="G9" s="50"/>
      <c r="H9" s="53"/>
      <c r="I9" s="54" t="s">
        <v>20</v>
      </c>
    </row>
    <row r="10" spans="1:11" ht="24" customHeight="1">
      <c r="A10" s="13" t="s">
        <v>4</v>
      </c>
      <c r="B10" s="50"/>
      <c r="C10" s="50"/>
      <c r="D10" s="50"/>
      <c r="E10" s="50"/>
      <c r="F10" s="50"/>
      <c r="G10" s="50"/>
      <c r="H10" s="53"/>
      <c r="I10" s="12" t="s">
        <v>58</v>
      </c>
    </row>
    <row r="11" spans="1:11" ht="24" customHeight="1">
      <c r="A11" s="15"/>
      <c r="B11" s="11"/>
      <c r="C11" s="16"/>
      <c r="D11" s="16"/>
      <c r="E11" s="17"/>
      <c r="F11" s="11"/>
      <c r="G11" s="17"/>
      <c r="H11" s="18"/>
      <c r="I11" s="14" t="s">
        <v>49</v>
      </c>
    </row>
    <row r="12" spans="1:11" ht="24" customHeight="1" thickBot="1">
      <c r="A12" s="35"/>
      <c r="B12" s="32"/>
      <c r="C12" s="33"/>
      <c r="D12" s="33"/>
      <c r="E12" s="36"/>
      <c r="F12" s="32"/>
      <c r="G12" s="36"/>
      <c r="H12" s="72"/>
      <c r="I12" s="78" t="s">
        <v>59</v>
      </c>
      <c r="J12" s="45"/>
    </row>
    <row r="13" spans="1:11" ht="24" customHeight="1">
      <c r="A13" s="49" t="s">
        <v>48</v>
      </c>
      <c r="B13" s="37"/>
      <c r="C13" s="38"/>
      <c r="D13" s="38"/>
      <c r="E13" s="39"/>
      <c r="F13" s="441"/>
      <c r="G13" s="441"/>
      <c r="H13" s="442"/>
      <c r="I13" s="77" t="s">
        <v>60</v>
      </c>
    </row>
    <row r="14" spans="1:11" ht="24" customHeight="1">
      <c r="A14" s="34"/>
      <c r="B14" s="432" t="s">
        <v>5</v>
      </c>
      <c r="C14" s="433"/>
      <c r="D14" s="433"/>
      <c r="E14" s="434"/>
      <c r="F14" s="443" t="s">
        <v>6</v>
      </c>
      <c r="G14" s="444"/>
      <c r="H14" s="445"/>
      <c r="I14" s="56" t="s">
        <v>54</v>
      </c>
    </row>
    <row r="15" spans="1:11" ht="24" customHeight="1" thickBot="1">
      <c r="A15" s="19" t="s">
        <v>7</v>
      </c>
      <c r="B15" s="435"/>
      <c r="C15" s="436"/>
      <c r="D15" s="436"/>
      <c r="E15" s="437"/>
      <c r="F15" s="446"/>
      <c r="G15" s="447"/>
      <c r="H15" s="448"/>
      <c r="I15" s="79"/>
    </row>
    <row r="16" spans="1:11" ht="24" customHeight="1">
      <c r="A16" s="75" t="s">
        <v>8</v>
      </c>
      <c r="B16" s="76"/>
      <c r="C16" s="76"/>
      <c r="D16" s="76"/>
      <c r="E16" s="76"/>
      <c r="F16" s="76"/>
      <c r="G16" s="76"/>
      <c r="H16" s="76"/>
      <c r="I16" s="73"/>
    </row>
    <row r="17" spans="1:9" ht="24" customHeight="1">
      <c r="A17" s="31"/>
      <c r="B17" s="438" t="s">
        <v>9</v>
      </c>
      <c r="C17" s="439"/>
      <c r="D17" s="439"/>
      <c r="E17" s="440"/>
      <c r="F17" s="449" t="s">
        <v>10</v>
      </c>
      <c r="G17" s="449"/>
      <c r="H17" s="438"/>
      <c r="I17" s="20" t="s">
        <v>27</v>
      </c>
    </row>
    <row r="18" spans="1:9" ht="24" customHeight="1">
      <c r="A18" s="13">
        <v>1</v>
      </c>
      <c r="B18" s="424" t="s">
        <v>12</v>
      </c>
      <c r="C18" s="425"/>
      <c r="D18" s="425"/>
      <c r="E18" s="426"/>
      <c r="F18" s="421"/>
      <c r="G18" s="421"/>
      <c r="H18" s="422"/>
      <c r="I18" s="21" t="s">
        <v>11</v>
      </c>
    </row>
    <row r="19" spans="1:9" ht="24" customHeight="1">
      <c r="A19" s="13">
        <v>2</v>
      </c>
      <c r="B19" s="424" t="s">
        <v>14</v>
      </c>
      <c r="C19" s="425"/>
      <c r="D19" s="425"/>
      <c r="E19" s="426"/>
      <c r="F19" s="421"/>
      <c r="G19" s="421"/>
      <c r="H19" s="421"/>
      <c r="I19" s="57" t="s">
        <v>13</v>
      </c>
    </row>
    <row r="20" spans="1:9" ht="24" customHeight="1">
      <c r="A20" s="13">
        <v>3</v>
      </c>
      <c r="B20" s="424" t="s">
        <v>15</v>
      </c>
      <c r="C20" s="425"/>
      <c r="D20" s="425"/>
      <c r="E20" s="426"/>
      <c r="F20" s="421"/>
      <c r="G20" s="421"/>
      <c r="H20" s="421"/>
      <c r="I20" s="58"/>
    </row>
    <row r="21" spans="1:9" ht="24" customHeight="1">
      <c r="A21" s="13">
        <v>4</v>
      </c>
      <c r="B21" s="424" t="s">
        <v>16</v>
      </c>
      <c r="C21" s="425"/>
      <c r="D21" s="425"/>
      <c r="E21" s="426"/>
      <c r="F21" s="421"/>
      <c r="G21" s="421"/>
      <c r="H21" s="421"/>
      <c r="I21" s="58"/>
    </row>
    <row r="22" spans="1:9" ht="24" customHeight="1">
      <c r="A22" s="427" t="s">
        <v>4</v>
      </c>
      <c r="B22" s="428"/>
      <c r="C22" s="428"/>
      <c r="D22" s="428"/>
      <c r="E22" s="429"/>
      <c r="F22" s="421"/>
      <c r="G22" s="421"/>
      <c r="H22" s="421"/>
      <c r="I22" s="59"/>
    </row>
    <row r="23" spans="1:9" hidden="1">
      <c r="I23" s="22"/>
    </row>
    <row r="24" spans="1:9" ht="18.75" customHeight="1">
      <c r="A24" s="60" t="s">
        <v>17</v>
      </c>
      <c r="B24" s="55"/>
      <c r="C24" s="55"/>
      <c r="D24" s="61"/>
      <c r="E24" s="61" t="s">
        <v>18</v>
      </c>
      <c r="F24" s="61"/>
      <c r="G24" s="55"/>
      <c r="H24" s="55"/>
      <c r="I24" s="55" t="s">
        <v>28</v>
      </c>
    </row>
    <row r="25" spans="1:9" ht="18.75" customHeight="1">
      <c r="A25" s="60"/>
      <c r="B25" s="55"/>
      <c r="C25" s="55"/>
      <c r="D25" s="61"/>
      <c r="E25" s="61"/>
      <c r="F25" s="61"/>
      <c r="G25" s="55"/>
      <c r="H25" s="55"/>
      <c r="I25" s="55"/>
    </row>
    <row r="26" spans="1:9" ht="13.9" customHeight="1">
      <c r="A26" s="24" t="s">
        <v>19</v>
      </c>
    </row>
    <row r="27" spans="1:9" ht="13.9" customHeight="1">
      <c r="A27" s="24" t="s">
        <v>21</v>
      </c>
      <c r="B27" s="29"/>
      <c r="C27" s="29"/>
      <c r="D27" s="29"/>
      <c r="E27" s="29"/>
      <c r="F27" s="29"/>
      <c r="G27" s="29"/>
      <c r="H27" s="29"/>
      <c r="I27" s="29"/>
    </row>
    <row r="28" spans="1:9">
      <c r="A28" s="24" t="s">
        <v>22</v>
      </c>
      <c r="B28" s="25"/>
      <c r="C28" s="25"/>
      <c r="D28" s="29"/>
      <c r="E28" s="29"/>
      <c r="F28" s="29"/>
      <c r="G28" s="29"/>
      <c r="H28" s="29"/>
      <c r="I28" s="29"/>
    </row>
    <row r="29" spans="1:9">
      <c r="A29" s="24" t="s">
        <v>23</v>
      </c>
      <c r="B29" s="29"/>
      <c r="C29" s="29"/>
      <c r="D29" s="29"/>
      <c r="E29" s="29"/>
      <c r="F29" s="29"/>
      <c r="G29" s="29"/>
      <c r="H29" s="29"/>
      <c r="I29" s="29"/>
    </row>
    <row r="30" spans="1:9" s="23" customFormat="1">
      <c r="A30" s="24" t="s">
        <v>26</v>
      </c>
      <c r="B30" s="29"/>
      <c r="C30" s="29"/>
      <c r="D30" s="29"/>
      <c r="E30" s="29"/>
      <c r="F30" s="29"/>
      <c r="G30" s="29"/>
      <c r="H30" s="29"/>
      <c r="I30" s="29"/>
    </row>
    <row r="31" spans="1:9">
      <c r="A31" s="26" t="s">
        <v>24</v>
      </c>
      <c r="B31" s="27"/>
      <c r="C31" s="27"/>
      <c r="D31" s="28"/>
      <c r="E31" s="28"/>
      <c r="F31" s="28"/>
      <c r="G31" s="29"/>
      <c r="H31" s="29"/>
      <c r="I31" s="29"/>
    </row>
    <row r="32" spans="1:9" ht="16.5" customHeight="1">
      <c r="A32" s="24" t="s">
        <v>25</v>
      </c>
      <c r="B32" s="29"/>
      <c r="C32" s="29"/>
      <c r="D32" s="29"/>
      <c r="E32" s="29"/>
      <c r="F32" s="29"/>
      <c r="G32" s="29"/>
      <c r="H32" s="29"/>
      <c r="I32" s="29"/>
    </row>
    <row r="33" spans="1:9">
      <c r="A33" s="423" t="s">
        <v>29</v>
      </c>
      <c r="B33" s="423"/>
      <c r="C33" s="423"/>
      <c r="D33" s="423"/>
      <c r="E33" s="423"/>
      <c r="F33" s="423"/>
      <c r="G33" s="423"/>
      <c r="H33" s="423"/>
      <c r="I33" s="423"/>
    </row>
  </sheetData>
  <mergeCells count="20">
    <mergeCell ref="A2:I2"/>
    <mergeCell ref="A4:F4"/>
    <mergeCell ref="B14:E14"/>
    <mergeCell ref="B15:E15"/>
    <mergeCell ref="B17:E17"/>
    <mergeCell ref="F13:H13"/>
    <mergeCell ref="F14:H14"/>
    <mergeCell ref="F15:H15"/>
    <mergeCell ref="F17:H17"/>
    <mergeCell ref="F18:H18"/>
    <mergeCell ref="F19:H19"/>
    <mergeCell ref="F20:H20"/>
    <mergeCell ref="A33:I33"/>
    <mergeCell ref="B20:E20"/>
    <mergeCell ref="B21:E21"/>
    <mergeCell ref="A22:E22"/>
    <mergeCell ref="F21:H21"/>
    <mergeCell ref="F22:H22"/>
    <mergeCell ref="B19:E19"/>
    <mergeCell ref="B18:E18"/>
  </mergeCells>
  <phoneticPr fontId="3" type="noConversion"/>
  <pageMargins left="0.35433070866141736" right="0" top="0.39370078740157483" bottom="0" header="0.51181102362204722" footer="0.51181102362204722"/>
  <pageSetup paperSize="9" scale="6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Q16"/>
  <sheetViews>
    <sheetView zoomScale="80" zoomScaleNormal="80" workbookViewId="0">
      <selection sqref="A1:N1"/>
    </sheetView>
  </sheetViews>
  <sheetFormatPr defaultColWidth="9" defaultRowHeight="14.25"/>
  <cols>
    <col min="1" max="1" width="3.5" style="90" customWidth="1"/>
    <col min="2" max="2" width="8.875" style="90" customWidth="1"/>
    <col min="3" max="3" width="5.875" style="90" customWidth="1"/>
    <col min="4" max="4" width="5.125" style="90" customWidth="1"/>
    <col min="5" max="6" width="6.625" style="90" customWidth="1"/>
    <col min="7" max="7" width="10.625" style="90" customWidth="1"/>
    <col min="8" max="8" width="9.125" style="90" customWidth="1"/>
    <col min="9" max="10" width="10.875" style="90" customWidth="1"/>
    <col min="11" max="11" width="9.875" style="90" customWidth="1"/>
    <col min="12" max="12" width="9.25" style="90" customWidth="1"/>
    <col min="13" max="13" width="11.75" style="90" customWidth="1"/>
    <col min="14" max="14" width="10.75" style="90" customWidth="1"/>
    <col min="15" max="15" width="11.5" style="89" customWidth="1"/>
    <col min="16" max="16" width="11.5" style="90" customWidth="1"/>
    <col min="17" max="17" width="12" style="90" customWidth="1"/>
    <col min="18" max="16384" width="9" style="90"/>
  </cols>
  <sheetData>
    <row r="1" spans="1:17" ht="36" customHeight="1">
      <c r="A1" s="456" t="s">
        <v>81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100"/>
      <c r="P1" s="101"/>
      <c r="Q1" s="101"/>
    </row>
    <row r="2" spans="1:17" s="89" customFormat="1" ht="36" customHeight="1" thickBot="1">
      <c r="A2" s="102" t="s">
        <v>93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103"/>
      <c r="M2" s="100"/>
      <c r="N2" s="100"/>
      <c r="O2" s="100"/>
      <c r="P2" s="100"/>
      <c r="Q2" s="100"/>
    </row>
    <row r="3" spans="1:17" ht="58.5" customHeight="1">
      <c r="A3" s="458"/>
      <c r="B3" s="460" t="s">
        <v>47</v>
      </c>
      <c r="C3" s="460" t="s">
        <v>46</v>
      </c>
      <c r="D3" s="460" t="s">
        <v>45</v>
      </c>
      <c r="E3" s="462" t="s">
        <v>94</v>
      </c>
      <c r="F3" s="462" t="s">
        <v>82</v>
      </c>
      <c r="G3" s="462" t="s">
        <v>83</v>
      </c>
      <c r="H3" s="464" t="s">
        <v>44</v>
      </c>
      <c r="I3" s="452" t="s">
        <v>84</v>
      </c>
      <c r="J3" s="453"/>
      <c r="K3" s="453"/>
      <c r="L3" s="452" t="s">
        <v>85</v>
      </c>
      <c r="M3" s="453"/>
      <c r="N3" s="454"/>
      <c r="O3" s="452" t="s">
        <v>95</v>
      </c>
      <c r="P3" s="453"/>
      <c r="Q3" s="455"/>
    </row>
    <row r="4" spans="1:17" ht="67.5" customHeight="1" thickBot="1">
      <c r="A4" s="459"/>
      <c r="B4" s="461"/>
      <c r="C4" s="461"/>
      <c r="D4" s="461"/>
      <c r="E4" s="463"/>
      <c r="F4" s="463"/>
      <c r="G4" s="463"/>
      <c r="H4" s="465"/>
      <c r="I4" s="65" t="s">
        <v>43</v>
      </c>
      <c r="J4" s="66" t="s">
        <v>42</v>
      </c>
      <c r="K4" s="66" t="s">
        <v>41</v>
      </c>
      <c r="L4" s="104" t="s">
        <v>96</v>
      </c>
      <c r="M4" s="105" t="s">
        <v>97</v>
      </c>
      <c r="N4" s="106" t="s">
        <v>98</v>
      </c>
      <c r="O4" s="69" t="s">
        <v>43</v>
      </c>
      <c r="P4" s="70" t="s">
        <v>42</v>
      </c>
      <c r="Q4" s="80" t="s">
        <v>41</v>
      </c>
    </row>
    <row r="5" spans="1:17" s="92" customFormat="1" ht="63" customHeight="1">
      <c r="A5" s="107">
        <v>1</v>
      </c>
      <c r="B5" s="108" t="s">
        <v>76</v>
      </c>
      <c r="C5" s="108">
        <v>112</v>
      </c>
      <c r="D5" s="108">
        <v>112</v>
      </c>
      <c r="E5" s="109" t="s">
        <v>77</v>
      </c>
      <c r="F5" s="110" t="s">
        <v>99</v>
      </c>
      <c r="G5" s="111" t="s">
        <v>56</v>
      </c>
      <c r="H5" s="112" t="s">
        <v>78</v>
      </c>
      <c r="I5" s="113">
        <v>0</v>
      </c>
      <c r="J5" s="114">
        <v>569230</v>
      </c>
      <c r="K5" s="115">
        <v>0</v>
      </c>
      <c r="L5" s="116">
        <v>0</v>
      </c>
      <c r="M5" s="117">
        <v>569200</v>
      </c>
      <c r="N5" s="117">
        <v>0</v>
      </c>
      <c r="O5" s="118">
        <v>0</v>
      </c>
      <c r="P5" s="119">
        <v>30</v>
      </c>
      <c r="Q5" s="120">
        <v>0</v>
      </c>
    </row>
    <row r="6" spans="1:17" s="93" customFormat="1" ht="64.5" customHeight="1">
      <c r="A6" s="121">
        <v>2</v>
      </c>
      <c r="B6" s="122"/>
      <c r="C6" s="122"/>
      <c r="D6" s="122"/>
      <c r="E6" s="123"/>
      <c r="F6" s="124"/>
      <c r="G6" s="123"/>
      <c r="H6" s="125"/>
      <c r="I6" s="126"/>
      <c r="J6" s="127"/>
      <c r="K6" s="128"/>
      <c r="L6" s="99"/>
      <c r="M6" s="129"/>
      <c r="N6" s="129"/>
      <c r="O6" s="126"/>
      <c r="P6" s="127"/>
      <c r="Q6" s="130"/>
    </row>
    <row r="7" spans="1:17" ht="61.5" customHeight="1" thickBot="1">
      <c r="A7" s="131">
        <v>3</v>
      </c>
      <c r="B7" s="132"/>
      <c r="C7" s="132"/>
      <c r="D7" s="132"/>
      <c r="E7" s="133"/>
      <c r="F7" s="134"/>
      <c r="G7" s="133"/>
      <c r="H7" s="135"/>
      <c r="I7" s="136"/>
      <c r="J7" s="137"/>
      <c r="K7" s="138"/>
      <c r="L7" s="139"/>
      <c r="M7" s="140"/>
      <c r="N7" s="141"/>
      <c r="O7" s="136"/>
      <c r="P7" s="137"/>
      <c r="Q7" s="142"/>
    </row>
    <row r="8" spans="1:17" ht="45" customHeight="1" thickBot="1">
      <c r="A8" s="143"/>
      <c r="B8" s="450" t="s">
        <v>100</v>
      </c>
      <c r="C8" s="450"/>
      <c r="D8" s="450"/>
      <c r="E8" s="450"/>
      <c r="F8" s="450"/>
      <c r="G8" s="451"/>
      <c r="H8" s="144" t="s">
        <v>86</v>
      </c>
      <c r="I8" s="145"/>
      <c r="J8" s="146"/>
      <c r="K8" s="147"/>
      <c r="L8" s="148"/>
      <c r="M8" s="149"/>
      <c r="N8" s="150"/>
      <c r="O8" s="145">
        <v>0</v>
      </c>
      <c r="P8" s="146">
        <v>30</v>
      </c>
      <c r="Q8" s="151">
        <v>0</v>
      </c>
    </row>
    <row r="9" spans="1:17" ht="44.1" customHeight="1" thickBot="1">
      <c r="A9" s="152"/>
      <c r="B9" s="153"/>
      <c r="C9" s="153"/>
      <c r="D9" s="153"/>
      <c r="E9" s="153"/>
      <c r="F9" s="153"/>
      <c r="G9" s="154"/>
      <c r="H9" s="155" t="s">
        <v>87</v>
      </c>
      <c r="I9" s="156"/>
      <c r="J9" s="157"/>
      <c r="K9" s="157"/>
      <c r="L9" s="156"/>
      <c r="M9" s="157"/>
      <c r="N9" s="158"/>
      <c r="O9" s="156"/>
      <c r="P9" s="157">
        <v>30</v>
      </c>
      <c r="Q9" s="158"/>
    </row>
    <row r="10" spans="1:17" s="94" customFormat="1" ht="25.5">
      <c r="A10" s="159" t="s">
        <v>88</v>
      </c>
      <c r="B10" s="160"/>
      <c r="C10" s="160"/>
      <c r="D10" s="160"/>
      <c r="E10" s="160"/>
      <c r="F10" s="160"/>
      <c r="G10" s="160" t="s">
        <v>89</v>
      </c>
      <c r="H10" s="160"/>
      <c r="I10" s="160"/>
      <c r="J10" s="160"/>
      <c r="K10" s="160" t="s">
        <v>101</v>
      </c>
      <c r="L10" s="160"/>
      <c r="M10" s="160"/>
      <c r="N10" s="160"/>
      <c r="O10" s="160" t="s">
        <v>90</v>
      </c>
      <c r="P10" s="160"/>
      <c r="Q10" s="160"/>
    </row>
    <row r="11" spans="1:17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</row>
    <row r="12" spans="1:17" s="96" customFormat="1" ht="19.5">
      <c r="A12" s="95" t="s">
        <v>91</v>
      </c>
      <c r="O12" s="97"/>
    </row>
    <row r="13" spans="1:17" ht="19.5">
      <c r="A13" s="98" t="s">
        <v>75</v>
      </c>
    </row>
    <row r="14" spans="1:17" ht="19.5">
      <c r="A14" s="95" t="s">
        <v>92</v>
      </c>
    </row>
    <row r="15" spans="1:17" ht="18">
      <c r="A15" s="95"/>
    </row>
    <row r="16" spans="1:17" s="96" customFormat="1" ht="18">
      <c r="A16" s="95"/>
      <c r="O16" s="97"/>
    </row>
  </sheetData>
  <mergeCells count="13">
    <mergeCell ref="B8:G8"/>
    <mergeCell ref="I3:K3"/>
    <mergeCell ref="L3:N3"/>
    <mergeCell ref="O3:Q3"/>
    <mergeCell ref="A1:N1"/>
    <mergeCell ref="A3:A4"/>
    <mergeCell ref="B3:B4"/>
    <mergeCell ref="C3:C4"/>
    <mergeCell ref="D3:D4"/>
    <mergeCell ref="E3:E4"/>
    <mergeCell ref="F3:F4"/>
    <mergeCell ref="G3:G4"/>
    <mergeCell ref="H3:H4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96A46-74FB-4DDA-826F-C2FAA60AC8B0}">
  <dimension ref="B1:V71"/>
  <sheetViews>
    <sheetView zoomScale="41" zoomScaleNormal="41" workbookViewId="0">
      <selection activeCell="F13" sqref="F13"/>
    </sheetView>
  </sheetViews>
  <sheetFormatPr defaultRowHeight="16.5"/>
  <cols>
    <col min="1" max="1" width="3.5" customWidth="1"/>
    <col min="2" max="2" width="24.125" customWidth="1"/>
    <col min="3" max="3" width="20" customWidth="1"/>
    <col min="4" max="4" width="28" customWidth="1"/>
    <col min="5" max="5" width="19.5" customWidth="1"/>
    <col min="6" max="6" width="48" customWidth="1"/>
    <col min="7" max="7" width="25.75" customWidth="1"/>
    <col min="8" max="8" width="26.5" customWidth="1"/>
    <col min="9" max="9" width="20" customWidth="1"/>
    <col min="10" max="10" width="30.625" customWidth="1"/>
    <col min="11" max="11" width="19.5" customWidth="1"/>
    <col min="12" max="12" width="48" customWidth="1"/>
    <col min="13" max="13" width="25.75" customWidth="1"/>
    <col min="14" max="14" width="26.5" customWidth="1"/>
    <col min="15" max="15" width="20" customWidth="1"/>
    <col min="16" max="16" width="25.5" customWidth="1"/>
    <col min="17" max="17" width="19.5" customWidth="1"/>
    <col min="18" max="18" width="48" customWidth="1"/>
    <col min="19" max="19" width="25.75" customWidth="1"/>
    <col min="20" max="20" width="26.5" customWidth="1"/>
    <col min="21" max="21" width="20.875" customWidth="1"/>
  </cols>
  <sheetData>
    <row r="1" spans="2:22" ht="32.450000000000003" customHeight="1" thickBot="1"/>
    <row r="2" spans="2:22" ht="46.9" customHeight="1" thickTop="1" thickBot="1">
      <c r="C2" s="284" t="s">
        <v>174</v>
      </c>
      <c r="D2" s="285"/>
    </row>
    <row r="3" spans="2:22" ht="28.9" customHeight="1" thickTop="1">
      <c r="C3" s="286"/>
    </row>
    <row r="4" spans="2:22" ht="37.15" customHeight="1" thickBot="1">
      <c r="B4" s="287"/>
      <c r="C4" s="288" t="s">
        <v>175</v>
      </c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</row>
    <row r="5" spans="2:22" ht="49.9" customHeight="1" thickTop="1" thickBot="1">
      <c r="B5" s="289" t="s">
        <v>176</v>
      </c>
      <c r="C5" s="480" t="s">
        <v>177</v>
      </c>
      <c r="D5" s="481"/>
      <c r="E5" s="290"/>
      <c r="F5" s="291" t="s">
        <v>178</v>
      </c>
      <c r="G5" s="292"/>
      <c r="H5" s="293"/>
      <c r="I5" s="482" t="s">
        <v>179</v>
      </c>
      <c r="J5" s="481"/>
      <c r="K5" s="483"/>
      <c r="L5" s="483"/>
      <c r="M5" s="483"/>
      <c r="N5" s="484"/>
      <c r="O5" s="482" t="s">
        <v>180</v>
      </c>
      <c r="P5" s="486"/>
      <c r="Q5" s="487"/>
      <c r="R5" s="487"/>
      <c r="S5" s="487"/>
      <c r="T5" s="488"/>
      <c r="U5" s="367"/>
    </row>
    <row r="6" spans="2:22" ht="105" customHeight="1" thickTop="1" thickBot="1">
      <c r="B6" s="489" t="s">
        <v>181</v>
      </c>
      <c r="C6" s="294" t="s">
        <v>182</v>
      </c>
      <c r="D6" s="295">
        <f>SUM(G6)</f>
        <v>0</v>
      </c>
      <c r="E6" s="296" t="s">
        <v>183</v>
      </c>
      <c r="F6" s="297" t="s">
        <v>184</v>
      </c>
      <c r="G6" s="298">
        <v>0</v>
      </c>
      <c r="H6" s="491">
        <f>SUM(G6,G7,G8,G9)</f>
        <v>750000</v>
      </c>
      <c r="I6" s="299" t="s">
        <v>185</v>
      </c>
      <c r="J6" s="295">
        <f>SUM(M6)</f>
        <v>0</v>
      </c>
      <c r="K6" s="296" t="s">
        <v>183</v>
      </c>
      <c r="L6" s="297" t="s">
        <v>184</v>
      </c>
      <c r="M6" s="298">
        <v>0</v>
      </c>
      <c r="N6" s="494">
        <f>SUM(M6:M9)</f>
        <v>700000</v>
      </c>
      <c r="O6" s="299" t="s">
        <v>184</v>
      </c>
      <c r="P6" s="300">
        <f>SUM(S6)</f>
        <v>0</v>
      </c>
      <c r="Q6" s="296" t="s">
        <v>183</v>
      </c>
      <c r="R6" s="297" t="s">
        <v>184</v>
      </c>
      <c r="S6" s="301">
        <f t="shared" ref="S6:S11" si="0">G6-M6</f>
        <v>0</v>
      </c>
      <c r="T6" s="494">
        <f>SUM(S6:S9)</f>
        <v>50000</v>
      </c>
      <c r="U6" s="367"/>
    </row>
    <row r="7" spans="2:22" ht="70.150000000000006" customHeight="1" thickTop="1">
      <c r="B7" s="490"/>
      <c r="C7" s="497" t="s">
        <v>186</v>
      </c>
      <c r="D7" s="501">
        <f>SUM(G7,G8,G9,G10,G11)</f>
        <v>1489500</v>
      </c>
      <c r="E7" s="302" t="s">
        <v>183</v>
      </c>
      <c r="F7" s="303" t="s">
        <v>187</v>
      </c>
      <c r="G7" s="304">
        <v>0</v>
      </c>
      <c r="H7" s="492"/>
      <c r="I7" s="469" t="s">
        <v>186</v>
      </c>
      <c r="J7" s="466">
        <f>SUM(M7,M8,M9,M10,M11)</f>
        <v>1410000</v>
      </c>
      <c r="K7" s="302" t="s">
        <v>183</v>
      </c>
      <c r="L7" s="303" t="s">
        <v>187</v>
      </c>
      <c r="M7" s="304">
        <v>0</v>
      </c>
      <c r="N7" s="495"/>
      <c r="O7" s="469" t="s">
        <v>186</v>
      </c>
      <c r="P7" s="473">
        <f>SUM(S7:S11)</f>
        <v>79500</v>
      </c>
      <c r="Q7" s="302" t="s">
        <v>183</v>
      </c>
      <c r="R7" s="303" t="s">
        <v>187</v>
      </c>
      <c r="S7" s="305">
        <f t="shared" si="0"/>
        <v>0</v>
      </c>
      <c r="T7" s="495"/>
      <c r="U7" s="367"/>
    </row>
    <row r="8" spans="2:22" ht="70.150000000000006" customHeight="1">
      <c r="B8" s="490"/>
      <c r="C8" s="498"/>
      <c r="D8" s="502"/>
      <c r="E8" s="306" t="s">
        <v>183</v>
      </c>
      <c r="F8" s="307" t="s">
        <v>188</v>
      </c>
      <c r="G8" s="308">
        <v>150000</v>
      </c>
      <c r="H8" s="492"/>
      <c r="I8" s="470"/>
      <c r="J8" s="467"/>
      <c r="K8" s="306" t="s">
        <v>183</v>
      </c>
      <c r="L8" s="307" t="s">
        <v>188</v>
      </c>
      <c r="M8" s="308">
        <v>150000</v>
      </c>
      <c r="N8" s="495"/>
      <c r="O8" s="470"/>
      <c r="P8" s="474"/>
      <c r="Q8" s="306" t="s">
        <v>183</v>
      </c>
      <c r="R8" s="307" t="s">
        <v>188</v>
      </c>
      <c r="S8" s="309">
        <f t="shared" si="0"/>
        <v>0</v>
      </c>
      <c r="T8" s="495"/>
      <c r="U8" s="367"/>
    </row>
    <row r="9" spans="2:22" ht="70.150000000000006" customHeight="1" thickBot="1">
      <c r="B9" s="490"/>
      <c r="C9" s="498"/>
      <c r="D9" s="502"/>
      <c r="E9" s="310" t="s">
        <v>183</v>
      </c>
      <c r="F9" s="311" t="s">
        <v>189</v>
      </c>
      <c r="G9" s="312">
        <v>600000</v>
      </c>
      <c r="H9" s="493"/>
      <c r="I9" s="470"/>
      <c r="J9" s="467"/>
      <c r="K9" s="310" t="s">
        <v>183</v>
      </c>
      <c r="L9" s="311" t="s">
        <v>189</v>
      </c>
      <c r="M9" s="312">
        <v>550000</v>
      </c>
      <c r="N9" s="496"/>
      <c r="O9" s="470"/>
      <c r="P9" s="474"/>
      <c r="Q9" s="310" t="s">
        <v>183</v>
      </c>
      <c r="R9" s="311" t="s">
        <v>189</v>
      </c>
      <c r="S9" s="313">
        <f t="shared" si="0"/>
        <v>50000</v>
      </c>
      <c r="T9" s="496"/>
      <c r="U9" s="367"/>
    </row>
    <row r="10" spans="2:22" ht="70.150000000000006" customHeight="1" thickTop="1">
      <c r="B10" s="490"/>
      <c r="C10" s="499"/>
      <c r="D10" s="503"/>
      <c r="E10" s="476" t="s">
        <v>190</v>
      </c>
      <c r="F10" s="477"/>
      <c r="G10" s="314">
        <v>639500</v>
      </c>
      <c r="H10" s="315">
        <f>SUM(G10)</f>
        <v>639500</v>
      </c>
      <c r="I10" s="471"/>
      <c r="J10" s="467"/>
      <c r="K10" s="476" t="s">
        <v>190</v>
      </c>
      <c r="L10" s="477"/>
      <c r="M10" s="314">
        <v>630000</v>
      </c>
      <c r="N10" s="316">
        <f>SUM(M10)</f>
        <v>630000</v>
      </c>
      <c r="O10" s="471"/>
      <c r="P10" s="474"/>
      <c r="Q10" s="476" t="s">
        <v>190</v>
      </c>
      <c r="R10" s="477"/>
      <c r="S10" s="317">
        <f t="shared" si="0"/>
        <v>9500</v>
      </c>
      <c r="T10" s="318">
        <f>SUM(S10)</f>
        <v>9500</v>
      </c>
      <c r="U10" s="367"/>
    </row>
    <row r="11" spans="2:22" ht="70.150000000000006" customHeight="1" thickBot="1">
      <c r="B11" s="490"/>
      <c r="C11" s="500"/>
      <c r="D11" s="504"/>
      <c r="E11" s="478" t="s">
        <v>191</v>
      </c>
      <c r="F11" s="479"/>
      <c r="G11" s="319">
        <v>100000</v>
      </c>
      <c r="H11" s="320">
        <f>SUM(G11)</f>
        <v>100000</v>
      </c>
      <c r="I11" s="472"/>
      <c r="J11" s="468"/>
      <c r="K11" s="478" t="s">
        <v>191</v>
      </c>
      <c r="L11" s="479"/>
      <c r="M11" s="319">
        <v>80000</v>
      </c>
      <c r="N11" s="321">
        <f>SUM(M11)</f>
        <v>80000</v>
      </c>
      <c r="O11" s="472"/>
      <c r="P11" s="475"/>
      <c r="Q11" s="478" t="s">
        <v>191</v>
      </c>
      <c r="R11" s="479"/>
      <c r="S11" s="322">
        <f t="shared" si="0"/>
        <v>20000</v>
      </c>
      <c r="T11" s="321">
        <f>SUM(S11)</f>
        <v>20000</v>
      </c>
      <c r="U11" s="368"/>
      <c r="V11" s="369"/>
    </row>
    <row r="12" spans="2:22" ht="70.150000000000006" customHeight="1" thickTop="1" thickBot="1">
      <c r="B12" s="490"/>
      <c r="C12" s="323" t="s">
        <v>192</v>
      </c>
      <c r="D12" s="324">
        <f>SUM(D6:D11)</f>
        <v>1489500</v>
      </c>
      <c r="E12" s="325"/>
      <c r="F12" s="326"/>
      <c r="G12" s="327"/>
      <c r="H12" s="328">
        <f>SUM(H6:H11)</f>
        <v>1489500</v>
      </c>
      <c r="I12" s="323" t="s">
        <v>192</v>
      </c>
      <c r="J12" s="324">
        <f>SUM(J6:J11)</f>
        <v>1410000</v>
      </c>
      <c r="K12" s="329"/>
      <c r="L12" s="330"/>
      <c r="M12" s="331"/>
      <c r="N12" s="332">
        <f>SUM(N6:N11)</f>
        <v>1410000</v>
      </c>
      <c r="O12" s="323" t="s">
        <v>192</v>
      </c>
      <c r="P12" s="333">
        <f>SUM(P6:P11)</f>
        <v>79500</v>
      </c>
      <c r="Q12" s="334"/>
      <c r="R12" s="335"/>
      <c r="S12" s="336"/>
      <c r="T12" s="332">
        <f>SUM(T6:T11)</f>
        <v>79500</v>
      </c>
      <c r="U12" s="367"/>
    </row>
    <row r="13" spans="2:22" ht="30" customHeight="1" thickTop="1">
      <c r="C13" s="337"/>
      <c r="D13" s="337"/>
      <c r="E13" s="337"/>
      <c r="F13" s="337"/>
      <c r="G13" s="337"/>
      <c r="H13" s="337"/>
      <c r="I13" s="337"/>
      <c r="J13" s="337"/>
      <c r="K13" s="337"/>
      <c r="L13" s="337"/>
      <c r="M13" s="337"/>
      <c r="N13" s="337"/>
      <c r="O13" s="337"/>
      <c r="P13" s="337"/>
      <c r="Q13" s="337"/>
      <c r="R13" s="337"/>
      <c r="S13" s="337"/>
      <c r="T13" s="338" t="s">
        <v>193</v>
      </c>
    </row>
    <row r="14" spans="2:22" ht="30" customHeight="1">
      <c r="C14" s="337"/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337"/>
      <c r="T14" s="337"/>
    </row>
    <row r="15" spans="2:22" ht="49.9" customHeight="1" thickBot="1">
      <c r="B15" s="287"/>
      <c r="C15" s="339" t="s">
        <v>194</v>
      </c>
      <c r="D15" s="337"/>
      <c r="E15" s="337"/>
      <c r="F15" s="337"/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S15" s="337"/>
      <c r="T15" s="337"/>
    </row>
    <row r="16" spans="2:22" ht="49.9" customHeight="1" thickTop="1" thickBot="1">
      <c r="B16" s="289" t="s">
        <v>176</v>
      </c>
      <c r="C16" s="480" t="s">
        <v>177</v>
      </c>
      <c r="D16" s="481"/>
      <c r="E16" s="290"/>
      <c r="F16" s="291" t="s">
        <v>178</v>
      </c>
      <c r="G16" s="292"/>
      <c r="H16" s="293"/>
      <c r="I16" s="482" t="s">
        <v>179</v>
      </c>
      <c r="J16" s="481"/>
      <c r="K16" s="483"/>
      <c r="L16" s="483"/>
      <c r="M16" s="483"/>
      <c r="N16" s="484"/>
      <c r="O16" s="482" t="s">
        <v>180</v>
      </c>
      <c r="P16" s="486"/>
      <c r="Q16" s="487"/>
      <c r="R16" s="487"/>
      <c r="S16" s="487"/>
      <c r="T16" s="488"/>
    </row>
    <row r="17" spans="2:20" ht="105" customHeight="1" thickTop="1" thickBot="1">
      <c r="B17" s="489" t="s">
        <v>181</v>
      </c>
      <c r="C17" s="294" t="s">
        <v>184</v>
      </c>
      <c r="D17" s="295">
        <f>SUM(G17)</f>
        <v>5000000</v>
      </c>
      <c r="E17" s="296" t="s">
        <v>183</v>
      </c>
      <c r="F17" s="297" t="s">
        <v>184</v>
      </c>
      <c r="G17" s="298">
        <v>5000000</v>
      </c>
      <c r="H17" s="491">
        <f>SUM(G17,G18,G19,G20)</f>
        <v>5010500</v>
      </c>
      <c r="I17" s="299" t="s">
        <v>185</v>
      </c>
      <c r="J17" s="295">
        <f>SUM(M17)</f>
        <v>5000000</v>
      </c>
      <c r="K17" s="296" t="s">
        <v>183</v>
      </c>
      <c r="L17" s="297" t="s">
        <v>184</v>
      </c>
      <c r="M17" s="298">
        <v>5000000</v>
      </c>
      <c r="N17" s="494">
        <f>SUM(M17:M20)</f>
        <v>5010500</v>
      </c>
      <c r="O17" s="299" t="s">
        <v>184</v>
      </c>
      <c r="P17" s="300">
        <f>SUM(S17)</f>
        <v>0</v>
      </c>
      <c r="Q17" s="296" t="s">
        <v>183</v>
      </c>
      <c r="R17" s="297" t="s">
        <v>184</v>
      </c>
      <c r="S17" s="301">
        <f t="shared" ref="S17:S22" si="1">G17-M17</f>
        <v>0</v>
      </c>
      <c r="T17" s="494">
        <f>SUM(S17:S20)</f>
        <v>0</v>
      </c>
    </row>
    <row r="18" spans="2:20" ht="70.150000000000006" customHeight="1" thickTop="1">
      <c r="B18" s="490"/>
      <c r="C18" s="497" t="s">
        <v>186</v>
      </c>
      <c r="D18" s="501">
        <f>SUM(G18,G19,G20,G21,G22)</f>
        <v>10500</v>
      </c>
      <c r="E18" s="302" t="s">
        <v>183</v>
      </c>
      <c r="F18" s="303" t="s">
        <v>187</v>
      </c>
      <c r="G18" s="304">
        <v>10500</v>
      </c>
      <c r="H18" s="492"/>
      <c r="I18" s="469" t="s">
        <v>186</v>
      </c>
      <c r="J18" s="466">
        <f>SUM(M18,M19,M20,M21,M22)</f>
        <v>10500</v>
      </c>
      <c r="K18" s="302" t="s">
        <v>183</v>
      </c>
      <c r="L18" s="303" t="s">
        <v>187</v>
      </c>
      <c r="M18" s="304">
        <v>10500</v>
      </c>
      <c r="N18" s="495"/>
      <c r="O18" s="469" t="s">
        <v>186</v>
      </c>
      <c r="P18" s="473">
        <f>SUM(S18:S22)</f>
        <v>0</v>
      </c>
      <c r="Q18" s="302" t="s">
        <v>183</v>
      </c>
      <c r="R18" s="303" t="s">
        <v>187</v>
      </c>
      <c r="S18" s="305">
        <f t="shared" si="1"/>
        <v>0</v>
      </c>
      <c r="T18" s="495"/>
    </row>
    <row r="19" spans="2:20" ht="64.900000000000006" customHeight="1">
      <c r="B19" s="490"/>
      <c r="C19" s="498"/>
      <c r="D19" s="502"/>
      <c r="E19" s="306" t="s">
        <v>183</v>
      </c>
      <c r="F19" s="307" t="s">
        <v>188</v>
      </c>
      <c r="G19" s="308">
        <v>0</v>
      </c>
      <c r="H19" s="492"/>
      <c r="I19" s="470"/>
      <c r="J19" s="467"/>
      <c r="K19" s="306" t="s">
        <v>183</v>
      </c>
      <c r="L19" s="307" t="s">
        <v>188</v>
      </c>
      <c r="M19" s="308">
        <v>0</v>
      </c>
      <c r="N19" s="495"/>
      <c r="O19" s="470"/>
      <c r="P19" s="474"/>
      <c r="Q19" s="306" t="s">
        <v>183</v>
      </c>
      <c r="R19" s="307" t="s">
        <v>188</v>
      </c>
      <c r="S19" s="309">
        <f t="shared" si="1"/>
        <v>0</v>
      </c>
      <c r="T19" s="495"/>
    </row>
    <row r="20" spans="2:20" ht="64.900000000000006" customHeight="1" thickBot="1">
      <c r="B20" s="490"/>
      <c r="C20" s="498"/>
      <c r="D20" s="502"/>
      <c r="E20" s="310" t="s">
        <v>183</v>
      </c>
      <c r="F20" s="311" t="s">
        <v>189</v>
      </c>
      <c r="G20" s="312">
        <v>0</v>
      </c>
      <c r="H20" s="493"/>
      <c r="I20" s="470"/>
      <c r="J20" s="467"/>
      <c r="K20" s="310" t="s">
        <v>183</v>
      </c>
      <c r="L20" s="311" t="s">
        <v>189</v>
      </c>
      <c r="M20" s="312">
        <v>0</v>
      </c>
      <c r="N20" s="496"/>
      <c r="O20" s="470"/>
      <c r="P20" s="474"/>
      <c r="Q20" s="310" t="s">
        <v>183</v>
      </c>
      <c r="R20" s="311" t="s">
        <v>189</v>
      </c>
      <c r="S20" s="313">
        <f t="shared" si="1"/>
        <v>0</v>
      </c>
      <c r="T20" s="496"/>
    </row>
    <row r="21" spans="2:20" ht="64.900000000000006" customHeight="1" thickTop="1">
      <c r="B21" s="490"/>
      <c r="C21" s="499"/>
      <c r="D21" s="503"/>
      <c r="E21" s="476" t="s">
        <v>190</v>
      </c>
      <c r="F21" s="477"/>
      <c r="G21" s="314">
        <v>0</v>
      </c>
      <c r="H21" s="315">
        <f>SUM(G21)</f>
        <v>0</v>
      </c>
      <c r="I21" s="471"/>
      <c r="J21" s="467"/>
      <c r="K21" s="476" t="s">
        <v>190</v>
      </c>
      <c r="L21" s="477"/>
      <c r="M21" s="314">
        <v>0</v>
      </c>
      <c r="N21" s="316">
        <f>SUM(M21)</f>
        <v>0</v>
      </c>
      <c r="O21" s="471"/>
      <c r="P21" s="474"/>
      <c r="Q21" s="476" t="s">
        <v>190</v>
      </c>
      <c r="R21" s="477"/>
      <c r="S21" s="317">
        <f t="shared" si="1"/>
        <v>0</v>
      </c>
      <c r="T21" s="318">
        <f>SUM(S21)</f>
        <v>0</v>
      </c>
    </row>
    <row r="22" spans="2:20" ht="64.900000000000006" customHeight="1" thickBot="1">
      <c r="B22" s="490"/>
      <c r="C22" s="500"/>
      <c r="D22" s="504"/>
      <c r="E22" s="478" t="s">
        <v>191</v>
      </c>
      <c r="F22" s="479"/>
      <c r="G22" s="319">
        <v>0</v>
      </c>
      <c r="H22" s="320">
        <f>SUM(G22)</f>
        <v>0</v>
      </c>
      <c r="I22" s="472"/>
      <c r="J22" s="468"/>
      <c r="K22" s="478" t="s">
        <v>191</v>
      </c>
      <c r="L22" s="479"/>
      <c r="M22" s="319">
        <v>0</v>
      </c>
      <c r="N22" s="321">
        <f>SUM(M22)</f>
        <v>0</v>
      </c>
      <c r="O22" s="472"/>
      <c r="P22" s="475"/>
      <c r="Q22" s="478" t="s">
        <v>191</v>
      </c>
      <c r="R22" s="479"/>
      <c r="S22" s="322">
        <f t="shared" si="1"/>
        <v>0</v>
      </c>
      <c r="T22" s="321">
        <f>SUM(S22)</f>
        <v>0</v>
      </c>
    </row>
    <row r="23" spans="2:20" ht="64.900000000000006" customHeight="1" thickTop="1" thickBot="1">
      <c r="B23" s="490"/>
      <c r="C23" s="323" t="s">
        <v>192</v>
      </c>
      <c r="D23" s="324">
        <f>SUM(D17:D22)</f>
        <v>5010500</v>
      </c>
      <c r="E23" s="325"/>
      <c r="F23" s="326"/>
      <c r="G23" s="327"/>
      <c r="H23" s="328">
        <f>SUM(H17:H22)</f>
        <v>5010500</v>
      </c>
      <c r="I23" s="323" t="s">
        <v>192</v>
      </c>
      <c r="J23" s="324">
        <f>SUM(J17:J22)</f>
        <v>5010500</v>
      </c>
      <c r="K23" s="329"/>
      <c r="L23" s="330"/>
      <c r="M23" s="331"/>
      <c r="N23" s="332">
        <f>SUM(N17:N22)</f>
        <v>5010500</v>
      </c>
      <c r="O23" s="323" t="s">
        <v>192</v>
      </c>
      <c r="P23" s="333">
        <f>SUM(P17:P22)</f>
        <v>0</v>
      </c>
      <c r="Q23" s="334"/>
      <c r="R23" s="335"/>
      <c r="S23" s="336"/>
      <c r="T23" s="332">
        <f>SUM(T17:T22)</f>
        <v>0</v>
      </c>
    </row>
    <row r="24" spans="2:20" ht="30" customHeight="1" thickTop="1">
      <c r="B24" s="287"/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</row>
    <row r="25" spans="2:20" ht="30" customHeight="1">
      <c r="B25" s="287"/>
      <c r="C25" s="337"/>
      <c r="D25" s="337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</row>
    <row r="26" spans="2:20" ht="49.9" customHeight="1">
      <c r="B26" s="340" t="s">
        <v>195</v>
      </c>
      <c r="C26" s="288" t="s">
        <v>175</v>
      </c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</row>
    <row r="27" spans="2:20" ht="49.9" customHeight="1" thickBot="1">
      <c r="B27" s="287"/>
      <c r="C27" s="339" t="s">
        <v>194</v>
      </c>
      <c r="D27" s="337"/>
      <c r="E27" s="337"/>
      <c r="F27" s="337"/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7"/>
      <c r="T27" s="337"/>
    </row>
    <row r="28" spans="2:20" ht="49.9" customHeight="1" thickTop="1" thickBot="1">
      <c r="B28" s="289" t="s">
        <v>176</v>
      </c>
      <c r="C28" s="480" t="s">
        <v>177</v>
      </c>
      <c r="D28" s="481"/>
      <c r="E28" s="290"/>
      <c r="F28" s="291" t="s">
        <v>178</v>
      </c>
      <c r="G28" s="292"/>
      <c r="H28" s="293"/>
      <c r="I28" s="482" t="s">
        <v>179</v>
      </c>
      <c r="J28" s="481"/>
      <c r="K28" s="483"/>
      <c r="L28" s="483"/>
      <c r="M28" s="483"/>
      <c r="N28" s="484"/>
      <c r="O28" s="482" t="s">
        <v>180</v>
      </c>
      <c r="P28" s="486"/>
      <c r="Q28" s="487"/>
      <c r="R28" s="487"/>
      <c r="S28" s="487"/>
      <c r="T28" s="488"/>
    </row>
    <row r="29" spans="2:20" ht="105" customHeight="1" thickTop="1" thickBot="1">
      <c r="B29" s="489" t="s">
        <v>181</v>
      </c>
      <c r="C29" s="294" t="s">
        <v>184</v>
      </c>
      <c r="D29" s="341">
        <f>SUM(G29)</f>
        <v>5000000</v>
      </c>
      <c r="E29" s="296" t="s">
        <v>183</v>
      </c>
      <c r="F29" s="297" t="s">
        <v>184</v>
      </c>
      <c r="G29" s="298">
        <f t="shared" ref="G29:G34" si="2">SUM(G6,G17)</f>
        <v>5000000</v>
      </c>
      <c r="H29" s="491">
        <f>SUM(G29,G30,G31,G32)</f>
        <v>5760500</v>
      </c>
      <c r="I29" s="299" t="s">
        <v>185</v>
      </c>
      <c r="J29" s="341">
        <f>SUM(M29)</f>
        <v>5000000</v>
      </c>
      <c r="K29" s="296" t="s">
        <v>183</v>
      </c>
      <c r="L29" s="297" t="s">
        <v>184</v>
      </c>
      <c r="M29" s="298">
        <f t="shared" ref="M29:M34" si="3">SUM(M6,M17)</f>
        <v>5000000</v>
      </c>
      <c r="N29" s="494">
        <f>SUM(M29:M32)</f>
        <v>5710500</v>
      </c>
      <c r="O29" s="299" t="s">
        <v>184</v>
      </c>
      <c r="P29" s="342">
        <f>SUM(S29)</f>
        <v>0</v>
      </c>
      <c r="Q29" s="296" t="s">
        <v>183</v>
      </c>
      <c r="R29" s="297" t="s">
        <v>184</v>
      </c>
      <c r="S29" s="343">
        <f t="shared" ref="S29:S34" si="4">G29-M29</f>
        <v>0</v>
      </c>
      <c r="T29" s="494">
        <f>SUM(S29:S32)</f>
        <v>50000</v>
      </c>
    </row>
    <row r="30" spans="2:20" ht="70.150000000000006" customHeight="1" thickTop="1">
      <c r="B30" s="490"/>
      <c r="C30" s="497" t="s">
        <v>186</v>
      </c>
      <c r="D30" s="511">
        <f>SUM(G30,G31,G32,G33,G34)</f>
        <v>1500000</v>
      </c>
      <c r="E30" s="344" t="s">
        <v>183</v>
      </c>
      <c r="F30" s="345" t="s">
        <v>187</v>
      </c>
      <c r="G30" s="346">
        <f t="shared" si="2"/>
        <v>10500</v>
      </c>
      <c r="H30" s="492"/>
      <c r="I30" s="469" t="s">
        <v>186</v>
      </c>
      <c r="J30" s="505">
        <f>SUM(M30,M31,M32,M33,M34)</f>
        <v>1420500</v>
      </c>
      <c r="K30" s="344" t="s">
        <v>183</v>
      </c>
      <c r="L30" s="345" t="s">
        <v>187</v>
      </c>
      <c r="M30" s="346">
        <f t="shared" si="3"/>
        <v>10500</v>
      </c>
      <c r="N30" s="495"/>
      <c r="O30" s="469" t="s">
        <v>186</v>
      </c>
      <c r="P30" s="508">
        <f>SUM(S30:S34)</f>
        <v>79500</v>
      </c>
      <c r="Q30" s="344" t="s">
        <v>183</v>
      </c>
      <c r="R30" s="345" t="s">
        <v>187</v>
      </c>
      <c r="S30" s="347">
        <f t="shared" si="4"/>
        <v>0</v>
      </c>
      <c r="T30" s="495"/>
    </row>
    <row r="31" spans="2:20" ht="64.900000000000006" customHeight="1">
      <c r="B31" s="490"/>
      <c r="C31" s="498"/>
      <c r="D31" s="512"/>
      <c r="E31" s="348" t="s">
        <v>183</v>
      </c>
      <c r="F31" s="349" t="s">
        <v>188</v>
      </c>
      <c r="G31" s="350">
        <f t="shared" si="2"/>
        <v>150000</v>
      </c>
      <c r="H31" s="492"/>
      <c r="I31" s="470"/>
      <c r="J31" s="506"/>
      <c r="K31" s="348" t="s">
        <v>183</v>
      </c>
      <c r="L31" s="349" t="s">
        <v>188</v>
      </c>
      <c r="M31" s="350">
        <f t="shared" si="3"/>
        <v>150000</v>
      </c>
      <c r="N31" s="495"/>
      <c r="O31" s="470"/>
      <c r="P31" s="509"/>
      <c r="Q31" s="348" t="s">
        <v>183</v>
      </c>
      <c r="R31" s="349" t="s">
        <v>188</v>
      </c>
      <c r="S31" s="351">
        <f t="shared" si="4"/>
        <v>0</v>
      </c>
      <c r="T31" s="495"/>
    </row>
    <row r="32" spans="2:20" ht="64.900000000000006" customHeight="1" thickBot="1">
      <c r="B32" s="490"/>
      <c r="C32" s="498"/>
      <c r="D32" s="512"/>
      <c r="E32" s="352" t="s">
        <v>183</v>
      </c>
      <c r="F32" s="353" t="s">
        <v>189</v>
      </c>
      <c r="G32" s="354">
        <f t="shared" si="2"/>
        <v>600000</v>
      </c>
      <c r="H32" s="493"/>
      <c r="I32" s="470"/>
      <c r="J32" s="506"/>
      <c r="K32" s="352" t="s">
        <v>183</v>
      </c>
      <c r="L32" s="353" t="s">
        <v>189</v>
      </c>
      <c r="M32" s="354">
        <f t="shared" si="3"/>
        <v>550000</v>
      </c>
      <c r="N32" s="496"/>
      <c r="O32" s="470"/>
      <c r="P32" s="509"/>
      <c r="Q32" s="352" t="s">
        <v>183</v>
      </c>
      <c r="R32" s="353" t="s">
        <v>189</v>
      </c>
      <c r="S32" s="355">
        <f t="shared" si="4"/>
        <v>50000</v>
      </c>
      <c r="T32" s="496"/>
    </row>
    <row r="33" spans="2:20" ht="64.900000000000006" customHeight="1" thickTop="1">
      <c r="B33" s="490"/>
      <c r="C33" s="499"/>
      <c r="D33" s="513"/>
      <c r="E33" s="476" t="s">
        <v>190</v>
      </c>
      <c r="F33" s="477"/>
      <c r="G33" s="314">
        <f t="shared" si="2"/>
        <v>639500</v>
      </c>
      <c r="H33" s="315">
        <f>SUM(G33)</f>
        <v>639500</v>
      </c>
      <c r="I33" s="471"/>
      <c r="J33" s="506"/>
      <c r="K33" s="476" t="s">
        <v>190</v>
      </c>
      <c r="L33" s="477"/>
      <c r="M33" s="314">
        <f t="shared" si="3"/>
        <v>630000</v>
      </c>
      <c r="N33" s="316">
        <f>SUM(M33)</f>
        <v>630000</v>
      </c>
      <c r="O33" s="471"/>
      <c r="P33" s="509"/>
      <c r="Q33" s="476" t="s">
        <v>190</v>
      </c>
      <c r="R33" s="477"/>
      <c r="S33" s="356">
        <f t="shared" si="4"/>
        <v>9500</v>
      </c>
      <c r="T33" s="318">
        <f>SUM(S33)</f>
        <v>9500</v>
      </c>
    </row>
    <row r="34" spans="2:20" ht="64.900000000000006" customHeight="1" thickBot="1">
      <c r="B34" s="490"/>
      <c r="C34" s="500"/>
      <c r="D34" s="514"/>
      <c r="E34" s="478" t="s">
        <v>191</v>
      </c>
      <c r="F34" s="479"/>
      <c r="G34" s="319">
        <f t="shared" si="2"/>
        <v>100000</v>
      </c>
      <c r="H34" s="320">
        <f>SUM(G34)</f>
        <v>100000</v>
      </c>
      <c r="I34" s="472"/>
      <c r="J34" s="507"/>
      <c r="K34" s="478" t="s">
        <v>191</v>
      </c>
      <c r="L34" s="479"/>
      <c r="M34" s="319">
        <f t="shared" si="3"/>
        <v>80000</v>
      </c>
      <c r="N34" s="321">
        <f>SUM(M34)</f>
        <v>80000</v>
      </c>
      <c r="O34" s="472"/>
      <c r="P34" s="510"/>
      <c r="Q34" s="478" t="s">
        <v>191</v>
      </c>
      <c r="R34" s="479"/>
      <c r="S34" s="357">
        <f t="shared" si="4"/>
        <v>20000</v>
      </c>
      <c r="T34" s="321">
        <f>SUM(S34)</f>
        <v>20000</v>
      </c>
    </row>
    <row r="35" spans="2:20" ht="64.900000000000006" customHeight="1" thickTop="1" thickBot="1">
      <c r="B35" s="490"/>
      <c r="C35" s="323" t="s">
        <v>192</v>
      </c>
      <c r="D35" s="358">
        <f>SUM(D29:D34)</f>
        <v>6500000</v>
      </c>
      <c r="E35" s="325"/>
      <c r="F35" s="326"/>
      <c r="G35" s="327"/>
      <c r="H35" s="328">
        <f>SUM(H29:H34)</f>
        <v>6500000</v>
      </c>
      <c r="I35" s="323" t="s">
        <v>192</v>
      </c>
      <c r="J35" s="358">
        <f>SUM(J29:J34)</f>
        <v>6420500</v>
      </c>
      <c r="K35" s="329"/>
      <c r="L35" s="330"/>
      <c r="M35" s="331"/>
      <c r="N35" s="332">
        <f>SUM(N29:N34)</f>
        <v>6420500</v>
      </c>
      <c r="O35" s="323" t="s">
        <v>192</v>
      </c>
      <c r="P35" s="359">
        <f>SUM(P29:P34)</f>
        <v>79500</v>
      </c>
      <c r="Q35" s="334"/>
      <c r="R35" s="335"/>
      <c r="S35" s="336"/>
      <c r="T35" s="332">
        <f>SUM(T29:T34)</f>
        <v>79500</v>
      </c>
    </row>
    <row r="36" spans="2:20" ht="30" customHeight="1" thickTop="1">
      <c r="T36" s="338" t="s">
        <v>193</v>
      </c>
    </row>
    <row r="37" spans="2:20" ht="30" customHeight="1"/>
    <row r="38" spans="2:20" ht="30" customHeight="1" thickBot="1"/>
    <row r="39" spans="2:20" ht="52.9" customHeight="1" thickTop="1" thickBot="1">
      <c r="C39" s="284" t="s">
        <v>196</v>
      </c>
      <c r="D39" s="285"/>
    </row>
    <row r="40" spans="2:20" ht="30" customHeight="1" thickTop="1"/>
    <row r="41" spans="2:20" ht="49.9" customHeight="1" thickBot="1">
      <c r="B41" s="287"/>
      <c r="C41" s="339" t="s">
        <v>197</v>
      </c>
      <c r="D41" s="337"/>
      <c r="E41" s="337"/>
      <c r="F41" s="337"/>
      <c r="G41" s="337"/>
      <c r="H41" s="337"/>
      <c r="I41" s="337"/>
      <c r="J41" s="337"/>
      <c r="K41" s="337"/>
      <c r="L41" s="337"/>
      <c r="M41" s="337"/>
      <c r="N41" s="337"/>
      <c r="O41" s="337"/>
      <c r="P41" s="337"/>
      <c r="Q41" s="337"/>
      <c r="R41" s="337"/>
      <c r="S41" s="337"/>
      <c r="T41" s="337"/>
    </row>
    <row r="42" spans="2:20" ht="49.9" customHeight="1" thickTop="1" thickBot="1">
      <c r="B42" s="289" t="s">
        <v>176</v>
      </c>
      <c r="C42" s="480" t="s">
        <v>177</v>
      </c>
      <c r="D42" s="481"/>
      <c r="E42" s="290"/>
      <c r="F42" s="291" t="s">
        <v>178</v>
      </c>
      <c r="G42" s="292"/>
      <c r="H42" s="293"/>
      <c r="I42" s="482" t="s">
        <v>179</v>
      </c>
      <c r="J42" s="481"/>
      <c r="K42" s="483"/>
      <c r="L42" s="483"/>
      <c r="M42" s="483"/>
      <c r="N42" s="484"/>
      <c r="O42" s="485" t="s">
        <v>198</v>
      </c>
      <c r="P42" s="486"/>
      <c r="Q42" s="487"/>
      <c r="R42" s="487"/>
      <c r="S42" s="487"/>
      <c r="T42" s="488"/>
    </row>
    <row r="43" spans="2:20" ht="105" customHeight="1" thickTop="1" thickBot="1">
      <c r="B43" s="489" t="s">
        <v>181</v>
      </c>
      <c r="C43" s="294" t="s">
        <v>184</v>
      </c>
      <c r="D43" s="295">
        <f>SUM(G43)</f>
        <v>0</v>
      </c>
      <c r="E43" s="296" t="s">
        <v>183</v>
      </c>
      <c r="F43" s="297" t="s">
        <v>184</v>
      </c>
      <c r="G43" s="360">
        <f t="shared" ref="G43:G48" si="5">SUM(S29)</f>
        <v>0</v>
      </c>
      <c r="H43" s="491">
        <f>SUM(G43,G44,G45,G46)</f>
        <v>50000</v>
      </c>
      <c r="I43" s="299" t="s">
        <v>185</v>
      </c>
      <c r="J43" s="295">
        <f>SUM(M43)</f>
        <v>0</v>
      </c>
      <c r="K43" s="296" t="s">
        <v>183</v>
      </c>
      <c r="L43" s="297" t="s">
        <v>184</v>
      </c>
      <c r="M43" s="298">
        <v>0</v>
      </c>
      <c r="N43" s="494">
        <f>SUM(M43:M46)</f>
        <v>45000</v>
      </c>
      <c r="O43" s="299" t="s">
        <v>184</v>
      </c>
      <c r="P43" s="300">
        <f>SUM(S43)</f>
        <v>0</v>
      </c>
      <c r="Q43" s="296" t="s">
        <v>183</v>
      </c>
      <c r="R43" s="297" t="s">
        <v>184</v>
      </c>
      <c r="S43" s="301">
        <f t="shared" ref="S43:S48" si="6">G43-M43</f>
        <v>0</v>
      </c>
      <c r="T43" s="494">
        <f>SUM(S43:S46)</f>
        <v>5000</v>
      </c>
    </row>
    <row r="44" spans="2:20" ht="70.150000000000006" customHeight="1" thickTop="1">
      <c r="B44" s="490"/>
      <c r="C44" s="497" t="s">
        <v>186</v>
      </c>
      <c r="D44" s="501">
        <f>SUM(G44,G45,G46,G47,G48)</f>
        <v>79500</v>
      </c>
      <c r="E44" s="302" t="s">
        <v>183</v>
      </c>
      <c r="F44" s="303" t="s">
        <v>187</v>
      </c>
      <c r="G44" s="361">
        <f t="shared" si="5"/>
        <v>0</v>
      </c>
      <c r="H44" s="492"/>
      <c r="I44" s="469" t="s">
        <v>186</v>
      </c>
      <c r="J44" s="466">
        <f>SUM(M44,M45,M46,M47,M48)</f>
        <v>67000</v>
      </c>
      <c r="K44" s="302" t="s">
        <v>183</v>
      </c>
      <c r="L44" s="303" t="s">
        <v>187</v>
      </c>
      <c r="M44" s="304">
        <v>0</v>
      </c>
      <c r="N44" s="495"/>
      <c r="O44" s="469" t="s">
        <v>186</v>
      </c>
      <c r="P44" s="473">
        <f>SUM(S44:S48)</f>
        <v>12500</v>
      </c>
      <c r="Q44" s="302" t="s">
        <v>183</v>
      </c>
      <c r="R44" s="303" t="s">
        <v>187</v>
      </c>
      <c r="S44" s="305">
        <f t="shared" si="6"/>
        <v>0</v>
      </c>
      <c r="T44" s="495"/>
    </row>
    <row r="45" spans="2:20" ht="70.150000000000006" customHeight="1">
      <c r="B45" s="490"/>
      <c r="C45" s="498"/>
      <c r="D45" s="502"/>
      <c r="E45" s="306" t="s">
        <v>183</v>
      </c>
      <c r="F45" s="307" t="s">
        <v>188</v>
      </c>
      <c r="G45" s="362">
        <f t="shared" si="5"/>
        <v>0</v>
      </c>
      <c r="H45" s="492"/>
      <c r="I45" s="470"/>
      <c r="J45" s="467"/>
      <c r="K45" s="306" t="s">
        <v>183</v>
      </c>
      <c r="L45" s="307" t="s">
        <v>188</v>
      </c>
      <c r="M45" s="308">
        <v>0</v>
      </c>
      <c r="N45" s="495"/>
      <c r="O45" s="470"/>
      <c r="P45" s="474"/>
      <c r="Q45" s="306" t="s">
        <v>183</v>
      </c>
      <c r="R45" s="307" t="s">
        <v>188</v>
      </c>
      <c r="S45" s="309">
        <f t="shared" si="6"/>
        <v>0</v>
      </c>
      <c r="T45" s="495"/>
    </row>
    <row r="46" spans="2:20" ht="70.150000000000006" customHeight="1" thickBot="1">
      <c r="B46" s="490"/>
      <c r="C46" s="498"/>
      <c r="D46" s="502"/>
      <c r="E46" s="310" t="s">
        <v>183</v>
      </c>
      <c r="F46" s="311" t="s">
        <v>189</v>
      </c>
      <c r="G46" s="363">
        <f t="shared" si="5"/>
        <v>50000</v>
      </c>
      <c r="H46" s="493"/>
      <c r="I46" s="470"/>
      <c r="J46" s="467"/>
      <c r="K46" s="310" t="s">
        <v>183</v>
      </c>
      <c r="L46" s="311" t="s">
        <v>189</v>
      </c>
      <c r="M46" s="312">
        <v>45000</v>
      </c>
      <c r="N46" s="496"/>
      <c r="O46" s="470"/>
      <c r="P46" s="474"/>
      <c r="Q46" s="310" t="s">
        <v>183</v>
      </c>
      <c r="R46" s="311" t="s">
        <v>189</v>
      </c>
      <c r="S46" s="313">
        <f t="shared" si="6"/>
        <v>5000</v>
      </c>
      <c r="T46" s="496"/>
    </row>
    <row r="47" spans="2:20" ht="70.150000000000006" customHeight="1" thickTop="1">
      <c r="B47" s="490"/>
      <c r="C47" s="499"/>
      <c r="D47" s="503"/>
      <c r="E47" s="476" t="s">
        <v>190</v>
      </c>
      <c r="F47" s="477"/>
      <c r="G47" s="364">
        <f t="shared" si="5"/>
        <v>9500</v>
      </c>
      <c r="H47" s="315">
        <f>SUM(G47)</f>
        <v>9500</v>
      </c>
      <c r="I47" s="471"/>
      <c r="J47" s="467"/>
      <c r="K47" s="476" t="s">
        <v>190</v>
      </c>
      <c r="L47" s="477"/>
      <c r="M47" s="314">
        <v>9000</v>
      </c>
      <c r="N47" s="316">
        <f>SUM(M47)</f>
        <v>9000</v>
      </c>
      <c r="O47" s="471"/>
      <c r="P47" s="474"/>
      <c r="Q47" s="476" t="s">
        <v>190</v>
      </c>
      <c r="R47" s="477"/>
      <c r="S47" s="317">
        <f t="shared" si="6"/>
        <v>500</v>
      </c>
      <c r="T47" s="318">
        <f>SUM(S47)</f>
        <v>500</v>
      </c>
    </row>
    <row r="48" spans="2:20" ht="70.150000000000006" customHeight="1" thickBot="1">
      <c r="B48" s="490"/>
      <c r="C48" s="500"/>
      <c r="D48" s="504"/>
      <c r="E48" s="478" t="s">
        <v>191</v>
      </c>
      <c r="F48" s="479"/>
      <c r="G48" s="365">
        <f t="shared" si="5"/>
        <v>20000</v>
      </c>
      <c r="H48" s="320">
        <f>SUM(G48)</f>
        <v>20000</v>
      </c>
      <c r="I48" s="472"/>
      <c r="J48" s="468"/>
      <c r="K48" s="478" t="s">
        <v>191</v>
      </c>
      <c r="L48" s="479"/>
      <c r="M48" s="319">
        <v>13000</v>
      </c>
      <c r="N48" s="321">
        <f>SUM(M48)</f>
        <v>13000</v>
      </c>
      <c r="O48" s="472"/>
      <c r="P48" s="475"/>
      <c r="Q48" s="478" t="s">
        <v>191</v>
      </c>
      <c r="R48" s="479"/>
      <c r="S48" s="322">
        <f t="shared" si="6"/>
        <v>7000</v>
      </c>
      <c r="T48" s="321">
        <f>SUM(S48)</f>
        <v>7000</v>
      </c>
    </row>
    <row r="49" spans="2:20" ht="70.150000000000006" customHeight="1" thickTop="1" thickBot="1">
      <c r="B49" s="490"/>
      <c r="C49" s="323" t="s">
        <v>192</v>
      </c>
      <c r="D49" s="324">
        <f>SUM(D43:D48)</f>
        <v>79500</v>
      </c>
      <c r="E49" s="325"/>
      <c r="F49" s="326"/>
      <c r="G49" s="327"/>
      <c r="H49" s="328">
        <f>SUM(H43:H48)</f>
        <v>79500</v>
      </c>
      <c r="I49" s="323" t="s">
        <v>192</v>
      </c>
      <c r="J49" s="324">
        <f>SUM(J43:J48)</f>
        <v>67000</v>
      </c>
      <c r="K49" s="329"/>
      <c r="L49" s="330"/>
      <c r="M49" s="331"/>
      <c r="N49" s="332">
        <f>SUM(N43:N48)</f>
        <v>67000</v>
      </c>
      <c r="O49" s="323" t="s">
        <v>192</v>
      </c>
      <c r="P49" s="333">
        <f>SUM(P43:P48)</f>
        <v>12500</v>
      </c>
      <c r="Q49" s="334"/>
      <c r="R49" s="335"/>
      <c r="S49" s="336"/>
      <c r="T49" s="332">
        <f>SUM(T43:T48)</f>
        <v>12500</v>
      </c>
    </row>
    <row r="50" spans="2:20" ht="30" customHeight="1" thickTop="1">
      <c r="T50" s="366" t="s">
        <v>199</v>
      </c>
    </row>
    <row r="51" spans="2:20" ht="30" customHeight="1"/>
    <row r="52" spans="2:20" ht="30" customHeight="1"/>
    <row r="53" spans="2:20" ht="49.9" customHeight="1">
      <c r="B53" s="340" t="s">
        <v>200</v>
      </c>
      <c r="C53" s="339" t="s">
        <v>201</v>
      </c>
    </row>
    <row r="54" spans="2:20" ht="49.9" customHeight="1" thickBot="1">
      <c r="C54" s="339" t="s">
        <v>194</v>
      </c>
    </row>
    <row r="55" spans="2:20" ht="49.9" customHeight="1" thickTop="1" thickBot="1">
      <c r="B55" s="289" t="s">
        <v>176</v>
      </c>
      <c r="C55" s="480" t="s">
        <v>177</v>
      </c>
      <c r="D55" s="481"/>
      <c r="E55" s="290"/>
      <c r="F55" s="291" t="s">
        <v>178</v>
      </c>
      <c r="G55" s="292"/>
      <c r="H55" s="293"/>
      <c r="I55" s="482" t="s">
        <v>179</v>
      </c>
      <c r="J55" s="481"/>
      <c r="K55" s="483"/>
      <c r="L55" s="483"/>
      <c r="M55" s="483"/>
      <c r="N55" s="484"/>
      <c r="O55" s="485" t="s">
        <v>198</v>
      </c>
      <c r="P55" s="486"/>
      <c r="Q55" s="487"/>
      <c r="R55" s="487"/>
      <c r="S55" s="487"/>
      <c r="T55" s="488"/>
    </row>
    <row r="56" spans="2:20" ht="105" customHeight="1" thickTop="1" thickBot="1">
      <c r="B56" s="489" t="s">
        <v>181</v>
      </c>
      <c r="C56" s="294" t="s">
        <v>184</v>
      </c>
      <c r="D56" s="295">
        <f>SUM(G56)</f>
        <v>5000000</v>
      </c>
      <c r="E56" s="296" t="s">
        <v>183</v>
      </c>
      <c r="F56" s="297" t="s">
        <v>184</v>
      </c>
      <c r="G56" s="298">
        <f t="shared" ref="G56:G61" si="7">SUM(G29)</f>
        <v>5000000</v>
      </c>
      <c r="H56" s="491">
        <f>SUM(G56,G57,G58,G59)</f>
        <v>5760500</v>
      </c>
      <c r="I56" s="299" t="s">
        <v>185</v>
      </c>
      <c r="J56" s="295">
        <f>SUM(M56)</f>
        <v>5000000</v>
      </c>
      <c r="K56" s="296" t="s">
        <v>183</v>
      </c>
      <c r="L56" s="297" t="s">
        <v>184</v>
      </c>
      <c r="M56" s="298">
        <f t="shared" ref="M56:M61" si="8">SUM(M29,M43)</f>
        <v>5000000</v>
      </c>
      <c r="N56" s="494">
        <f>SUM(M56:M59)</f>
        <v>5755500</v>
      </c>
      <c r="O56" s="299" t="s">
        <v>184</v>
      </c>
      <c r="P56" s="300">
        <f>SUM(S56)</f>
        <v>0</v>
      </c>
      <c r="Q56" s="296" t="s">
        <v>183</v>
      </c>
      <c r="R56" s="297" t="s">
        <v>184</v>
      </c>
      <c r="S56" s="301">
        <f t="shared" ref="S56:S61" si="9">G56-M56</f>
        <v>0</v>
      </c>
      <c r="T56" s="494">
        <f>SUM(S56:S59)</f>
        <v>5000</v>
      </c>
    </row>
    <row r="57" spans="2:20" ht="70.150000000000006" customHeight="1" thickTop="1">
      <c r="B57" s="490"/>
      <c r="C57" s="497" t="s">
        <v>186</v>
      </c>
      <c r="D57" s="501">
        <f>SUM(G57,G58,G59,G60,G61)</f>
        <v>1500000</v>
      </c>
      <c r="E57" s="302" t="s">
        <v>183</v>
      </c>
      <c r="F57" s="303" t="s">
        <v>187</v>
      </c>
      <c r="G57" s="304">
        <f t="shared" si="7"/>
        <v>10500</v>
      </c>
      <c r="H57" s="492"/>
      <c r="I57" s="469" t="s">
        <v>186</v>
      </c>
      <c r="J57" s="466">
        <f>SUM(M57,M58,M59,M60,M61)</f>
        <v>1487500</v>
      </c>
      <c r="K57" s="302" t="s">
        <v>183</v>
      </c>
      <c r="L57" s="303" t="s">
        <v>187</v>
      </c>
      <c r="M57" s="304">
        <f t="shared" si="8"/>
        <v>10500</v>
      </c>
      <c r="N57" s="495"/>
      <c r="O57" s="469" t="s">
        <v>186</v>
      </c>
      <c r="P57" s="473">
        <f>SUM(S57:S61)</f>
        <v>12500</v>
      </c>
      <c r="Q57" s="302" t="s">
        <v>183</v>
      </c>
      <c r="R57" s="303" t="s">
        <v>187</v>
      </c>
      <c r="S57" s="305">
        <f t="shared" si="9"/>
        <v>0</v>
      </c>
      <c r="T57" s="495"/>
    </row>
    <row r="58" spans="2:20" ht="70.150000000000006" customHeight="1">
      <c r="B58" s="490"/>
      <c r="C58" s="498"/>
      <c r="D58" s="502"/>
      <c r="E58" s="306" t="s">
        <v>183</v>
      </c>
      <c r="F58" s="307" t="s">
        <v>188</v>
      </c>
      <c r="G58" s="308">
        <f t="shared" si="7"/>
        <v>150000</v>
      </c>
      <c r="H58" s="492"/>
      <c r="I58" s="470"/>
      <c r="J58" s="467"/>
      <c r="K58" s="306" t="s">
        <v>183</v>
      </c>
      <c r="L58" s="307" t="s">
        <v>188</v>
      </c>
      <c r="M58" s="308">
        <f t="shared" si="8"/>
        <v>150000</v>
      </c>
      <c r="N58" s="495"/>
      <c r="O58" s="470"/>
      <c r="P58" s="474"/>
      <c r="Q58" s="306" t="s">
        <v>183</v>
      </c>
      <c r="R58" s="307" t="s">
        <v>188</v>
      </c>
      <c r="S58" s="309">
        <f t="shared" si="9"/>
        <v>0</v>
      </c>
      <c r="T58" s="495"/>
    </row>
    <row r="59" spans="2:20" ht="70.150000000000006" customHeight="1" thickBot="1">
      <c r="B59" s="490"/>
      <c r="C59" s="498"/>
      <c r="D59" s="502"/>
      <c r="E59" s="310" t="s">
        <v>183</v>
      </c>
      <c r="F59" s="311" t="s">
        <v>189</v>
      </c>
      <c r="G59" s="312">
        <f t="shared" si="7"/>
        <v>600000</v>
      </c>
      <c r="H59" s="493"/>
      <c r="I59" s="470"/>
      <c r="J59" s="467"/>
      <c r="K59" s="310" t="s">
        <v>183</v>
      </c>
      <c r="L59" s="311" t="s">
        <v>189</v>
      </c>
      <c r="M59" s="312">
        <f t="shared" si="8"/>
        <v>595000</v>
      </c>
      <c r="N59" s="496"/>
      <c r="O59" s="470"/>
      <c r="P59" s="474"/>
      <c r="Q59" s="310" t="s">
        <v>183</v>
      </c>
      <c r="R59" s="311" t="s">
        <v>189</v>
      </c>
      <c r="S59" s="313">
        <f t="shared" si="9"/>
        <v>5000</v>
      </c>
      <c r="T59" s="496"/>
    </row>
    <row r="60" spans="2:20" ht="70.150000000000006" customHeight="1" thickTop="1">
      <c r="B60" s="490"/>
      <c r="C60" s="499"/>
      <c r="D60" s="503"/>
      <c r="E60" s="476" t="s">
        <v>190</v>
      </c>
      <c r="F60" s="477"/>
      <c r="G60" s="314">
        <f t="shared" si="7"/>
        <v>639500</v>
      </c>
      <c r="H60" s="315">
        <f>SUM(G60)</f>
        <v>639500</v>
      </c>
      <c r="I60" s="471"/>
      <c r="J60" s="467"/>
      <c r="K60" s="476" t="s">
        <v>190</v>
      </c>
      <c r="L60" s="477"/>
      <c r="M60" s="314">
        <f t="shared" si="8"/>
        <v>639000</v>
      </c>
      <c r="N60" s="316">
        <f>SUM(M60)</f>
        <v>639000</v>
      </c>
      <c r="O60" s="471"/>
      <c r="P60" s="474"/>
      <c r="Q60" s="476" t="s">
        <v>190</v>
      </c>
      <c r="R60" s="477"/>
      <c r="S60" s="317">
        <f>G60-M60</f>
        <v>500</v>
      </c>
      <c r="T60" s="318">
        <f>SUM(S60)</f>
        <v>500</v>
      </c>
    </row>
    <row r="61" spans="2:20" ht="70.150000000000006" customHeight="1" thickBot="1">
      <c r="B61" s="490"/>
      <c r="C61" s="500"/>
      <c r="D61" s="504"/>
      <c r="E61" s="478" t="s">
        <v>191</v>
      </c>
      <c r="F61" s="479"/>
      <c r="G61" s="319">
        <f t="shared" si="7"/>
        <v>100000</v>
      </c>
      <c r="H61" s="320">
        <f>SUM(G61)</f>
        <v>100000</v>
      </c>
      <c r="I61" s="472"/>
      <c r="J61" s="468"/>
      <c r="K61" s="478" t="s">
        <v>191</v>
      </c>
      <c r="L61" s="479"/>
      <c r="M61" s="319">
        <f t="shared" si="8"/>
        <v>93000</v>
      </c>
      <c r="N61" s="321">
        <f>SUM(M61)</f>
        <v>93000</v>
      </c>
      <c r="O61" s="472"/>
      <c r="P61" s="475"/>
      <c r="Q61" s="478" t="s">
        <v>191</v>
      </c>
      <c r="R61" s="479"/>
      <c r="S61" s="322">
        <f t="shared" si="9"/>
        <v>7000</v>
      </c>
      <c r="T61" s="321">
        <f>SUM(S61)</f>
        <v>7000</v>
      </c>
    </row>
    <row r="62" spans="2:20" ht="70.150000000000006" customHeight="1" thickTop="1" thickBot="1">
      <c r="B62" s="490"/>
      <c r="C62" s="323" t="s">
        <v>192</v>
      </c>
      <c r="D62" s="324">
        <f>SUM(D56:D61)</f>
        <v>6500000</v>
      </c>
      <c r="E62" s="325"/>
      <c r="F62" s="326"/>
      <c r="G62" s="327"/>
      <c r="H62" s="328">
        <f>SUM(H56:H61)</f>
        <v>6500000</v>
      </c>
      <c r="I62" s="323" t="s">
        <v>192</v>
      </c>
      <c r="J62" s="324">
        <f>SUM(J56:J61)</f>
        <v>6487500</v>
      </c>
      <c r="K62" s="329"/>
      <c r="L62" s="330"/>
      <c r="M62" s="331"/>
      <c r="N62" s="332">
        <f>SUM(N56:N61)</f>
        <v>6487500</v>
      </c>
      <c r="O62" s="323" t="s">
        <v>192</v>
      </c>
      <c r="P62" s="333">
        <f>SUM(P56:P61)</f>
        <v>12500</v>
      </c>
      <c r="Q62" s="334"/>
      <c r="R62" s="335"/>
      <c r="S62" s="336"/>
      <c r="T62" s="332">
        <f>SUM(T56:T61)</f>
        <v>12500</v>
      </c>
    </row>
    <row r="63" spans="2:20" ht="33" thickTop="1">
      <c r="T63" s="366" t="s">
        <v>199</v>
      </c>
    </row>
    <row r="71" spans="3:3" ht="66" customHeight="1">
      <c r="C71" s="370" t="s">
        <v>202</v>
      </c>
    </row>
  </sheetData>
  <mergeCells count="95">
    <mergeCell ref="B6:B12"/>
    <mergeCell ref="H6:H9"/>
    <mergeCell ref="N6:N9"/>
    <mergeCell ref="T6:T9"/>
    <mergeCell ref="C7:C11"/>
    <mergeCell ref="D7:D11"/>
    <mergeCell ref="I7:I11"/>
    <mergeCell ref="Q10:R10"/>
    <mergeCell ref="E11:F11"/>
    <mergeCell ref="K11:L11"/>
    <mergeCell ref="Q11:R11"/>
    <mergeCell ref="C5:D5"/>
    <mergeCell ref="I5:N5"/>
    <mergeCell ref="O5:T5"/>
    <mergeCell ref="J7:J11"/>
    <mergeCell ref="O7:O11"/>
    <mergeCell ref="P7:P11"/>
    <mergeCell ref="E10:F10"/>
    <mergeCell ref="K10:L10"/>
    <mergeCell ref="B17:B23"/>
    <mergeCell ref="H17:H20"/>
    <mergeCell ref="N17:N20"/>
    <mergeCell ref="T17:T20"/>
    <mergeCell ref="C18:C22"/>
    <mergeCell ref="D18:D22"/>
    <mergeCell ref="I18:I22"/>
    <mergeCell ref="Q21:R21"/>
    <mergeCell ref="E22:F22"/>
    <mergeCell ref="K22:L22"/>
    <mergeCell ref="Q22:R22"/>
    <mergeCell ref="C16:D16"/>
    <mergeCell ref="I16:N16"/>
    <mergeCell ref="O16:T16"/>
    <mergeCell ref="J18:J22"/>
    <mergeCell ref="O18:O22"/>
    <mergeCell ref="P18:P22"/>
    <mergeCell ref="E21:F21"/>
    <mergeCell ref="K21:L21"/>
    <mergeCell ref="B29:B35"/>
    <mergeCell ref="H29:H32"/>
    <mergeCell ref="N29:N32"/>
    <mergeCell ref="T29:T32"/>
    <mergeCell ref="C30:C34"/>
    <mergeCell ref="D30:D34"/>
    <mergeCell ref="I30:I34"/>
    <mergeCell ref="Q33:R33"/>
    <mergeCell ref="E34:F34"/>
    <mergeCell ref="K34:L34"/>
    <mergeCell ref="Q34:R34"/>
    <mergeCell ref="C28:D28"/>
    <mergeCell ref="I28:N28"/>
    <mergeCell ref="O28:T28"/>
    <mergeCell ref="J30:J34"/>
    <mergeCell ref="O30:O34"/>
    <mergeCell ref="P30:P34"/>
    <mergeCell ref="E33:F33"/>
    <mergeCell ref="K33:L33"/>
    <mergeCell ref="B43:B49"/>
    <mergeCell ref="H43:H46"/>
    <mergeCell ref="N43:N46"/>
    <mergeCell ref="T43:T46"/>
    <mergeCell ref="C44:C48"/>
    <mergeCell ref="D44:D48"/>
    <mergeCell ref="I44:I48"/>
    <mergeCell ref="Q47:R47"/>
    <mergeCell ref="E48:F48"/>
    <mergeCell ref="K48:L48"/>
    <mergeCell ref="Q48:R48"/>
    <mergeCell ref="C42:D42"/>
    <mergeCell ref="I42:N42"/>
    <mergeCell ref="O42:T42"/>
    <mergeCell ref="J44:J48"/>
    <mergeCell ref="O44:O48"/>
    <mergeCell ref="P44:P48"/>
    <mergeCell ref="E47:F47"/>
    <mergeCell ref="K47:L47"/>
    <mergeCell ref="B56:B62"/>
    <mergeCell ref="H56:H59"/>
    <mergeCell ref="N56:N59"/>
    <mergeCell ref="T56:T59"/>
    <mergeCell ref="C57:C61"/>
    <mergeCell ref="D57:D61"/>
    <mergeCell ref="I57:I61"/>
    <mergeCell ref="Q60:R60"/>
    <mergeCell ref="E61:F61"/>
    <mergeCell ref="K61:L61"/>
    <mergeCell ref="Q61:R61"/>
    <mergeCell ref="C55:D55"/>
    <mergeCell ref="I55:N55"/>
    <mergeCell ref="O55:T55"/>
    <mergeCell ref="J57:J61"/>
    <mergeCell ref="O57:O61"/>
    <mergeCell ref="P57:P61"/>
    <mergeCell ref="E60:F60"/>
    <mergeCell ref="K60:L60"/>
  </mergeCells>
  <phoneticPr fontId="3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6</vt:i4>
      </vt:variant>
    </vt:vector>
  </HeadingPairs>
  <TitlesOfParts>
    <vt:vector size="11" baseType="lpstr">
      <vt:lpstr>A1經費收支結算表(每年度經費1張)</vt:lpstr>
      <vt:lpstr>A2學者支用明細</vt:lpstr>
      <vt:lpstr>B1滾存經費結算表(每年度滾存經費1張)</vt:lpstr>
      <vt:lpstr>B2學者滾存支用明細</vt:lpstr>
      <vt:lpstr>C玉山學者-本校主計室核章對帳用</vt:lpstr>
      <vt:lpstr>'A1經費收支結算表(每年度經費1張)'!Print_Area</vt:lpstr>
      <vt:lpstr>A2學者支用明細!Print_Area</vt:lpstr>
      <vt:lpstr>'B1滾存經費結算表(每年度滾存經費1張)'!Print_Area</vt:lpstr>
      <vt:lpstr>B2學者滾存支用明細!Print_Area</vt:lpstr>
      <vt:lpstr>A2學者支用明細!Print_Titles</vt:lpstr>
      <vt:lpstr>B2學者滾存支用明細!Print_Titles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洪淑盈</dc:creator>
  <cp:lastModifiedBy>User</cp:lastModifiedBy>
  <cp:lastPrinted>2025-01-16T10:22:28Z</cp:lastPrinted>
  <dcterms:created xsi:type="dcterms:W3CDTF">2018-05-16T07:32:15Z</dcterms:created>
  <dcterms:modified xsi:type="dcterms:W3CDTF">2025-06-20T06:15:18Z</dcterms:modified>
</cp:coreProperties>
</file>